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<sst xmlns="http://schemas.openxmlformats.org/spreadsheetml/2006/main" count="30" uniqueCount="15">
  <si>
    <t>日経平均株価</t>
  </si>
  <si>
    <t>日付</t>
  </si>
  <si>
    <t>始値</t>
  </si>
  <si>
    <t>高値</t>
  </si>
  <si>
    <t>安値</t>
  </si>
  <si>
    <t>終値</t>
  </si>
  <si>
    <t>終値変動率</t>
  </si>
  <si>
    <t>％</t>
  </si>
  <si>
    <t>％×2</t>
  </si>
  <si>
    <t>レバ変動</t>
  </si>
  <si>
    <t>Ｗインバ変動</t>
  </si>
  <si>
    <t>レバレッジ</t>
  </si>
  <si>
    <t>ダブルインバース</t>
  </si>
  <si>
    <t>ポジション</t>
  </si>
  <si>
    <t>含み損益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</si>
</sst>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9"/>
  <sheetViews>
    <sheetView tabSelected="1" workbookViewId="0" topLeftCell="A1">
      <selection activeCell="O2" sqref="O2"/>
    </sheetView>
  </sheetViews>
  <sheetFormatPr defaultColWidth="9.00390625" defaultRowHeight="13.5"/>
  <cols>
    <col min="1" max="1" width="15.625" style="1" customWidth="1"/>
    <col min="2" max="5" width="9.25390625" style="0" bestFit="1" customWidth="1"/>
    <col min="14" max="14" width="9.25390625" style="0" bestFit="1" customWidth="1"/>
  </cols>
  <sheetData>
    <row r="1" ht="13.5">
      <c r="A1" s="1" t="s">
        <v>0</v>
      </c>
    </row>
    <row r="2" spans="1:15" ht="13.5">
      <c r="A2" s="1" t="s">
        <v>1</v>
      </c>
      <c r="B2" t="s">
        <v>2</v>
      </c>
      <c r="C2" t="s">
        <v>3</v>
      </c>
      <c r="D2" t="s">
        <v>4</v>
      </c>
      <c r="E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</row>
    <row r="3" spans="1:13" ht="13.5">
      <c r="A3" s="1">
        <v>39272</v>
      </c>
      <c r="B3" s="2">
        <v>18226.07</v>
      </c>
      <c r="C3" s="2">
        <v>18282.15</v>
      </c>
      <c r="D3" s="2">
        <v>18213.59</v>
      </c>
      <c r="E3" s="2">
        <v>18261.98</v>
      </c>
      <c r="L3" s="2">
        <v>100</v>
      </c>
      <c r="M3" s="2">
        <v>100</v>
      </c>
    </row>
    <row r="4" spans="1:15" ht="13.5">
      <c r="A4" s="1">
        <v>39273</v>
      </c>
      <c r="B4" s="2">
        <v>18244.69</v>
      </c>
      <c r="C4" s="2">
        <v>18259.81</v>
      </c>
      <c r="D4" s="2">
        <v>18204.04</v>
      </c>
      <c r="E4" s="2">
        <v>18252.67</v>
      </c>
      <c r="G4">
        <f>E4/E3</f>
        <v>0.9994901976675037</v>
      </c>
      <c r="H4">
        <f>(G4-1)*100</f>
        <v>-0.05098023324963119</v>
      </c>
      <c r="I4">
        <f>H4*2</f>
        <v>-0.10196046649926238</v>
      </c>
      <c r="J4">
        <f>(100+I4)/100</f>
        <v>0.9989803953350074</v>
      </c>
      <c r="K4">
        <f>(100-I4)*0.01</f>
        <v>1.0010196046649926</v>
      </c>
      <c r="L4">
        <f>L3*J4</f>
        <v>99.89803953350074</v>
      </c>
      <c r="M4">
        <f>M3*K4</f>
        <v>100.10196046649926</v>
      </c>
      <c r="N4">
        <f>L4-M4</f>
        <v>-0.20392093299852831</v>
      </c>
      <c r="O4" s="3">
        <f>$L$3+$M$3-L4-M4</f>
        <v>0</v>
      </c>
    </row>
    <row r="5" spans="1:15" ht="13.5">
      <c r="A5" s="1">
        <v>39274</v>
      </c>
      <c r="B5" s="2">
        <v>18116.66</v>
      </c>
      <c r="C5" s="2">
        <v>18116.66</v>
      </c>
      <c r="D5" s="2">
        <v>18028.87</v>
      </c>
      <c r="E5" s="2">
        <v>18049.51</v>
      </c>
      <c r="G5">
        <f>E5/E4</f>
        <v>0.9888695736021086</v>
      </c>
      <c r="H5">
        <f>(G5-1)*100</f>
        <v>-1.1130426397891413</v>
      </c>
      <c r="I5">
        <f>H5*2</f>
        <v>-2.2260852795782826</v>
      </c>
      <c r="J5">
        <f>(100+I5)/100</f>
        <v>0.9777391472042172</v>
      </c>
      <c r="K5">
        <f>(100-I5)*0.01</f>
        <v>1.0222608527957828</v>
      </c>
      <c r="L5">
        <f aca="true" t="shared" si="0" ref="L5:M68">L4*J5</f>
        <v>97.67422398085819</v>
      </c>
      <c r="M5">
        <f t="shared" si="0"/>
        <v>102.33031547301327</v>
      </c>
      <c r="N5">
        <f aca="true" t="shared" si="1" ref="N5:N68">L5-M5</f>
        <v>-4.656091492155085</v>
      </c>
      <c r="O5" s="3">
        <f aca="true" t="shared" si="2" ref="O5:O68">$L$3+$M$3-L5-M5</f>
        <v>-0.004539453871458932</v>
      </c>
    </row>
    <row r="6" spans="1:15" ht="13.5">
      <c r="A6" s="1">
        <v>39275</v>
      </c>
      <c r="B6" s="2">
        <v>18105.89</v>
      </c>
      <c r="C6" s="2">
        <v>18130.44</v>
      </c>
      <c r="D6" s="2">
        <v>17919.17</v>
      </c>
      <c r="E6" s="2">
        <v>17984.14</v>
      </c>
      <c r="G6">
        <f aca="true" t="shared" si="3" ref="G6:G69">E6/E5</f>
        <v>0.9963782950340481</v>
      </c>
      <c r="H6">
        <f aca="true" t="shared" si="4" ref="H6:H69">(G6-1)*100</f>
        <v>-0.3621704965951933</v>
      </c>
      <c r="I6">
        <f aca="true" t="shared" si="5" ref="I6:I69">H6*2</f>
        <v>-0.7243409931903866</v>
      </c>
      <c r="J6">
        <f aca="true" t="shared" si="6" ref="J6:J69">(100+I6)/100</f>
        <v>0.9927565900680961</v>
      </c>
      <c r="K6">
        <f aca="true" t="shared" si="7" ref="K6:K69">(100-I6)*0.01</f>
        <v>1.0072434099319039</v>
      </c>
      <c r="L6">
        <f t="shared" si="0"/>
        <v>96.96672953678424</v>
      </c>
      <c r="M6">
        <f t="shared" si="0"/>
        <v>103.07153589644535</v>
      </c>
      <c r="N6">
        <f t="shared" si="1"/>
        <v>-6.1048063596611115</v>
      </c>
      <c r="O6" s="3">
        <f>$L$3+$M$3-L6-M6</f>
        <v>-0.03826543322959708</v>
      </c>
    </row>
    <row r="7" spans="1:15" ht="13.5">
      <c r="A7" s="1">
        <v>39276</v>
      </c>
      <c r="B7" s="2">
        <v>18161.02</v>
      </c>
      <c r="C7" s="2">
        <v>18268.64</v>
      </c>
      <c r="D7" s="2">
        <v>18150.99</v>
      </c>
      <c r="E7" s="2">
        <v>18238.95</v>
      </c>
      <c r="G7">
        <f t="shared" si="3"/>
        <v>1.0141685952177864</v>
      </c>
      <c r="H7">
        <f t="shared" si="4"/>
        <v>1.416859521778635</v>
      </c>
      <c r="I7">
        <f t="shared" si="5"/>
        <v>2.83371904355727</v>
      </c>
      <c r="J7">
        <f t="shared" si="6"/>
        <v>1.0283371904355727</v>
      </c>
      <c r="K7">
        <f t="shared" si="7"/>
        <v>0.9716628095644274</v>
      </c>
      <c r="L7">
        <f t="shared" si="0"/>
        <v>99.71449421758277</v>
      </c>
      <c r="M7">
        <f t="shared" si="0"/>
        <v>100.15077815526082</v>
      </c>
      <c r="N7">
        <f t="shared" si="1"/>
        <v>-0.4362839376780556</v>
      </c>
      <c r="O7" s="3">
        <f t="shared" si="2"/>
        <v>0.1347276271564084</v>
      </c>
    </row>
    <row r="8" spans="1:15" ht="13.5">
      <c r="A8" s="1">
        <v>39280</v>
      </c>
      <c r="B8" s="2">
        <v>18269.36</v>
      </c>
      <c r="C8" s="2">
        <v>18269.36</v>
      </c>
      <c r="D8" s="2">
        <v>18167.82</v>
      </c>
      <c r="E8" s="2">
        <v>18217.27</v>
      </c>
      <c r="G8">
        <f t="shared" si="3"/>
        <v>0.9988113350823375</v>
      </c>
      <c r="H8">
        <f t="shared" si="4"/>
        <v>-0.1188664917662452</v>
      </c>
      <c r="I8">
        <f t="shared" si="5"/>
        <v>-0.2377329835324904</v>
      </c>
      <c r="J8">
        <f t="shared" si="6"/>
        <v>0.9976226701646751</v>
      </c>
      <c r="K8">
        <f t="shared" si="7"/>
        <v>1.002377329835325</v>
      </c>
      <c r="L8">
        <f t="shared" si="0"/>
        <v>99.47743997546497</v>
      </c>
      <c r="M8">
        <f t="shared" si="0"/>
        <v>100.38886958820034</v>
      </c>
      <c r="N8">
        <f t="shared" si="1"/>
        <v>-0.9114296127353612</v>
      </c>
      <c r="O8" s="3">
        <f t="shared" si="2"/>
        <v>0.1336904363346889</v>
      </c>
    </row>
    <row r="9" spans="1:15" ht="13.5">
      <c r="A9" s="1">
        <v>39281</v>
      </c>
      <c r="B9" s="2">
        <v>18136.06</v>
      </c>
      <c r="C9" s="2">
        <v>18136.06</v>
      </c>
      <c r="D9" s="2">
        <v>17964.28</v>
      </c>
      <c r="E9" s="2">
        <v>18015.58</v>
      </c>
      <c r="G9">
        <f t="shared" si="3"/>
        <v>0.9889286374961781</v>
      </c>
      <c r="H9">
        <f t="shared" si="4"/>
        <v>-1.1071362503821902</v>
      </c>
      <c r="I9">
        <f t="shared" si="5"/>
        <v>-2.2142725007643804</v>
      </c>
      <c r="J9">
        <f t="shared" si="6"/>
        <v>0.9778572749923562</v>
      </c>
      <c r="K9">
        <f t="shared" si="7"/>
        <v>1.0221427250076438</v>
      </c>
      <c r="L9">
        <f t="shared" si="0"/>
        <v>97.27473837762386</v>
      </c>
      <c r="M9">
        <f t="shared" si="0"/>
        <v>102.61175272132007</v>
      </c>
      <c r="N9">
        <f t="shared" si="1"/>
        <v>-5.337014343696211</v>
      </c>
      <c r="O9" s="3">
        <f t="shared" si="2"/>
        <v>0.11350890105606481</v>
      </c>
    </row>
    <row r="10" spans="1:15" ht="13.5">
      <c r="A10" s="1">
        <v>39282</v>
      </c>
      <c r="B10" s="2">
        <v>18095.95</v>
      </c>
      <c r="C10" s="2">
        <v>18131.12</v>
      </c>
      <c r="D10" s="2">
        <v>18037.33</v>
      </c>
      <c r="E10" s="2">
        <v>18116.57</v>
      </c>
      <c r="G10">
        <f t="shared" si="3"/>
        <v>1.0056057035077415</v>
      </c>
      <c r="H10">
        <f t="shared" si="4"/>
        <v>0.5605703507741477</v>
      </c>
      <c r="I10">
        <f t="shared" si="5"/>
        <v>1.1211407015482955</v>
      </c>
      <c r="J10">
        <f t="shared" si="6"/>
        <v>1.011211407015483</v>
      </c>
      <c r="K10">
        <f t="shared" si="7"/>
        <v>0.988788592984517</v>
      </c>
      <c r="L10">
        <f t="shared" si="0"/>
        <v>98.36532506190002</v>
      </c>
      <c r="M10">
        <f t="shared" si="0"/>
        <v>101.46133059698926</v>
      </c>
      <c r="N10">
        <f t="shared" si="1"/>
        <v>-3.0960055350892333</v>
      </c>
      <c r="O10" s="3">
        <f t="shared" si="2"/>
        <v>0.17334434111072028</v>
      </c>
    </row>
    <row r="11" spans="1:15" ht="13.5">
      <c r="A11" s="1">
        <v>39283</v>
      </c>
      <c r="B11" s="2">
        <v>18148.6</v>
      </c>
      <c r="C11" s="2">
        <v>18223.04</v>
      </c>
      <c r="D11" s="2">
        <v>18124.74</v>
      </c>
      <c r="E11" s="2">
        <v>18157.93</v>
      </c>
      <c r="G11">
        <f t="shared" si="3"/>
        <v>1.0022829928623354</v>
      </c>
      <c r="H11">
        <f t="shared" si="4"/>
        <v>0.22829928623353535</v>
      </c>
      <c r="I11">
        <f t="shared" si="5"/>
        <v>0.4565985724670707</v>
      </c>
      <c r="J11">
        <f t="shared" si="6"/>
        <v>1.0045659857246707</v>
      </c>
      <c r="K11">
        <f t="shared" si="7"/>
        <v>0.9954340142753293</v>
      </c>
      <c r="L11">
        <f t="shared" si="0"/>
        <v>98.81445973193526</v>
      </c>
      <c r="M11">
        <f t="shared" si="0"/>
        <v>100.9980596098773</v>
      </c>
      <c r="N11">
        <f t="shared" si="1"/>
        <v>-2.1835998779420436</v>
      </c>
      <c r="O11" s="3">
        <f t="shared" si="2"/>
        <v>0.18748065818743953</v>
      </c>
    </row>
    <row r="12" spans="1:15" ht="13.5">
      <c r="A12" s="1">
        <v>39286</v>
      </c>
      <c r="B12" s="2">
        <v>17995.71</v>
      </c>
      <c r="C12" s="2">
        <v>18009.47</v>
      </c>
      <c r="D12" s="2">
        <v>17892.75</v>
      </c>
      <c r="E12" s="2">
        <v>17963.64</v>
      </c>
      <c r="G12">
        <f t="shared" si="3"/>
        <v>0.9892999917942188</v>
      </c>
      <c r="H12">
        <f t="shared" si="4"/>
        <v>-1.0700008205781208</v>
      </c>
      <c r="I12">
        <f t="shared" si="5"/>
        <v>-2.1400016411562417</v>
      </c>
      <c r="J12">
        <f t="shared" si="6"/>
        <v>0.9785999835884376</v>
      </c>
      <c r="K12">
        <f t="shared" si="7"/>
        <v>1.0214000164115624</v>
      </c>
      <c r="L12">
        <f t="shared" si="0"/>
        <v>96.69982867197217</v>
      </c>
      <c r="M12">
        <f t="shared" si="0"/>
        <v>103.15941974306463</v>
      </c>
      <c r="N12">
        <f t="shared" si="1"/>
        <v>-6.459591071092461</v>
      </c>
      <c r="O12" s="3">
        <f t="shared" si="2"/>
        <v>0.14075158496319773</v>
      </c>
    </row>
    <row r="13" spans="1:15" ht="13.5">
      <c r="A13" s="1">
        <v>39287</v>
      </c>
      <c r="B13" s="2">
        <v>17998.76</v>
      </c>
      <c r="C13" s="2">
        <v>18018.94</v>
      </c>
      <c r="D13" s="2">
        <v>17906.11</v>
      </c>
      <c r="E13" s="2">
        <v>18002.03</v>
      </c>
      <c r="G13">
        <f t="shared" si="3"/>
        <v>1.0021370947090902</v>
      </c>
      <c r="H13">
        <f t="shared" si="4"/>
        <v>0.21370947090901815</v>
      </c>
      <c r="I13">
        <f t="shared" si="5"/>
        <v>0.4274189418180363</v>
      </c>
      <c r="J13">
        <f t="shared" si="6"/>
        <v>1.0042741894181804</v>
      </c>
      <c r="K13">
        <f t="shared" si="7"/>
        <v>0.9957258105818197</v>
      </c>
      <c r="L13">
        <f t="shared" si="0"/>
        <v>97.11314205642176</v>
      </c>
      <c r="M13">
        <f t="shared" si="0"/>
        <v>102.71849684281321</v>
      </c>
      <c r="N13">
        <f t="shared" si="1"/>
        <v>-5.605354786391445</v>
      </c>
      <c r="O13" s="3">
        <f t="shared" si="2"/>
        <v>0.16836110076502564</v>
      </c>
    </row>
    <row r="14" spans="1:15" ht="13.5">
      <c r="A14" s="1">
        <v>39288</v>
      </c>
      <c r="B14" s="2">
        <v>17810.97</v>
      </c>
      <c r="C14" s="2">
        <v>17881.31</v>
      </c>
      <c r="D14" s="2">
        <v>17733.96</v>
      </c>
      <c r="E14" s="2">
        <v>17858.42</v>
      </c>
      <c r="G14">
        <f t="shared" si="3"/>
        <v>0.9920225663439067</v>
      </c>
      <c r="H14">
        <f t="shared" si="4"/>
        <v>-0.7977433656093269</v>
      </c>
      <c r="I14">
        <f t="shared" si="5"/>
        <v>-1.5954867312186538</v>
      </c>
      <c r="J14">
        <f t="shared" si="6"/>
        <v>0.9840451326878135</v>
      </c>
      <c r="K14">
        <f t="shared" si="7"/>
        <v>1.0159548673121865</v>
      </c>
      <c r="L14">
        <f t="shared" si="0"/>
        <v>95.56371476064203</v>
      </c>
      <c r="M14">
        <f t="shared" si="0"/>
        <v>104.35735683044754</v>
      </c>
      <c r="N14">
        <f t="shared" si="1"/>
        <v>-8.793642069805514</v>
      </c>
      <c r="O14" s="3">
        <f t="shared" si="2"/>
        <v>0.07892840891042852</v>
      </c>
    </row>
    <row r="15" spans="1:15" ht="13.5">
      <c r="A15" s="1">
        <v>39289</v>
      </c>
      <c r="B15" s="2">
        <v>17807.23</v>
      </c>
      <c r="C15" s="2">
        <v>17861.47</v>
      </c>
      <c r="D15" s="2">
        <v>17678.98</v>
      </c>
      <c r="E15" s="2">
        <v>17702.09</v>
      </c>
      <c r="G15">
        <f t="shared" si="3"/>
        <v>0.9912461460756328</v>
      </c>
      <c r="H15">
        <f t="shared" si="4"/>
        <v>-0.8753853924367228</v>
      </c>
      <c r="I15">
        <f t="shared" si="5"/>
        <v>-1.7507707848734455</v>
      </c>
      <c r="J15">
        <f t="shared" si="6"/>
        <v>0.9824922921512654</v>
      </c>
      <c r="K15">
        <f t="shared" si="7"/>
        <v>1.0175077078487345</v>
      </c>
      <c r="L15">
        <f t="shared" si="0"/>
        <v>93.8906131616729</v>
      </c>
      <c r="M15">
        <f t="shared" si="0"/>
        <v>106.18441494570115</v>
      </c>
      <c r="N15">
        <f t="shared" si="1"/>
        <v>-12.293801784028247</v>
      </c>
      <c r="O15" s="3">
        <f t="shared" si="2"/>
        <v>-0.07502810737405241</v>
      </c>
    </row>
    <row r="16" spans="1:15" ht="13.5">
      <c r="A16" s="1">
        <v>39290</v>
      </c>
      <c r="B16" s="2">
        <v>17454.59</v>
      </c>
      <c r="C16" s="2">
        <v>17454.59</v>
      </c>
      <c r="D16" s="2">
        <v>17196.16</v>
      </c>
      <c r="E16" s="2">
        <v>17283.81</v>
      </c>
      <c r="G16">
        <f t="shared" si="3"/>
        <v>0.9763711516549741</v>
      </c>
      <c r="H16">
        <f t="shared" si="4"/>
        <v>-2.3628848345025877</v>
      </c>
      <c r="I16">
        <f t="shared" si="5"/>
        <v>-4.725769669005175</v>
      </c>
      <c r="J16">
        <f t="shared" si="6"/>
        <v>0.9527423033099482</v>
      </c>
      <c r="K16">
        <f t="shared" si="7"/>
        <v>1.0472576966900518</v>
      </c>
      <c r="L16">
        <f t="shared" si="0"/>
        <v>89.45355904283558</v>
      </c>
      <c r="M16">
        <f t="shared" si="0"/>
        <v>111.20244582041569</v>
      </c>
      <c r="N16">
        <f t="shared" si="1"/>
        <v>-21.74888677758011</v>
      </c>
      <c r="O16" s="3">
        <f t="shared" si="2"/>
        <v>-0.6560048632512689</v>
      </c>
    </row>
    <row r="17" spans="1:15" ht="13.5">
      <c r="A17" s="1">
        <v>39293</v>
      </c>
      <c r="B17" s="2">
        <v>17138.53</v>
      </c>
      <c r="C17" s="2">
        <v>17289.3</v>
      </c>
      <c r="D17" s="2">
        <v>17042.66</v>
      </c>
      <c r="E17" s="2">
        <v>17289.3</v>
      </c>
      <c r="G17">
        <f t="shared" si="3"/>
        <v>1.0003176382985</v>
      </c>
      <c r="H17">
        <f t="shared" si="4"/>
        <v>0.031763829849995595</v>
      </c>
      <c r="I17">
        <f t="shared" si="5"/>
        <v>0.06352765969999119</v>
      </c>
      <c r="J17">
        <f t="shared" si="6"/>
        <v>1.000635276597</v>
      </c>
      <c r="K17">
        <f t="shared" si="7"/>
        <v>0.9993647234030002</v>
      </c>
      <c r="L17">
        <f t="shared" si="0"/>
        <v>89.51038679541384</v>
      </c>
      <c r="M17">
        <f t="shared" si="0"/>
        <v>111.13180150905684</v>
      </c>
      <c r="N17">
        <f t="shared" si="1"/>
        <v>-21.621414713643006</v>
      </c>
      <c r="O17" s="3">
        <f t="shared" si="2"/>
        <v>-0.6421883044706789</v>
      </c>
    </row>
    <row r="18" spans="1:15" ht="13.5">
      <c r="A18" s="1">
        <v>39294</v>
      </c>
      <c r="B18" s="2">
        <v>17318.01</v>
      </c>
      <c r="C18" s="2">
        <v>17318.01</v>
      </c>
      <c r="D18" s="2">
        <v>17195.29</v>
      </c>
      <c r="E18" s="2">
        <v>17248.89</v>
      </c>
      <c r="G18">
        <f t="shared" si="3"/>
        <v>0.9976627162464646</v>
      </c>
      <c r="H18">
        <f t="shared" si="4"/>
        <v>-0.23372837535353685</v>
      </c>
      <c r="I18">
        <f t="shared" si="5"/>
        <v>-0.4674567507070737</v>
      </c>
      <c r="J18">
        <f t="shared" si="6"/>
        <v>0.9953254324929293</v>
      </c>
      <c r="K18">
        <f t="shared" si="7"/>
        <v>1.0046745675070707</v>
      </c>
      <c r="L18">
        <f t="shared" si="0"/>
        <v>89.09196444975466</v>
      </c>
      <c r="M18">
        <f t="shared" si="0"/>
        <v>111.65129461739332</v>
      </c>
      <c r="N18">
        <f t="shared" si="1"/>
        <v>-22.559330167638663</v>
      </c>
      <c r="O18" s="3">
        <f t="shared" si="2"/>
        <v>-0.7432590671479744</v>
      </c>
    </row>
    <row r="19" spans="1:15" ht="13.5">
      <c r="A19" s="1">
        <v>39295</v>
      </c>
      <c r="B19" s="2">
        <v>17169.2</v>
      </c>
      <c r="C19" s="2">
        <v>17169.2</v>
      </c>
      <c r="D19" s="2">
        <v>16845.54</v>
      </c>
      <c r="E19" s="2">
        <v>16870.98</v>
      </c>
      <c r="G19">
        <f t="shared" si="3"/>
        <v>0.9780907641013422</v>
      </c>
      <c r="H19">
        <f t="shared" si="4"/>
        <v>-2.1909235898657786</v>
      </c>
      <c r="I19">
        <f t="shared" si="5"/>
        <v>-4.381847179731557</v>
      </c>
      <c r="J19">
        <f t="shared" si="6"/>
        <v>0.9561815282026845</v>
      </c>
      <c r="K19">
        <f t="shared" si="7"/>
        <v>1.0438184717973156</v>
      </c>
      <c r="L19">
        <f t="shared" si="0"/>
        <v>85.18809071814565</v>
      </c>
      <c r="M19">
        <f t="shared" si="0"/>
        <v>116.54368372171933</v>
      </c>
      <c r="N19">
        <f t="shared" si="1"/>
        <v>-31.355593003573688</v>
      </c>
      <c r="O19" s="3">
        <f t="shared" si="2"/>
        <v>-1.731774439864978</v>
      </c>
    </row>
    <row r="20" spans="1:15" ht="13.5">
      <c r="A20" s="1">
        <v>39296</v>
      </c>
      <c r="B20" s="2">
        <v>16956.33</v>
      </c>
      <c r="C20" s="2">
        <v>16999.16</v>
      </c>
      <c r="D20" s="2">
        <v>16652.8</v>
      </c>
      <c r="E20" s="2">
        <v>16984.11</v>
      </c>
      <c r="G20">
        <f t="shared" si="3"/>
        <v>1.0067055974223194</v>
      </c>
      <c r="H20">
        <f t="shared" si="4"/>
        <v>0.6705597422319354</v>
      </c>
      <c r="I20">
        <f t="shared" si="5"/>
        <v>1.3411194844638707</v>
      </c>
      <c r="J20">
        <f t="shared" si="6"/>
        <v>1.0134111948446387</v>
      </c>
      <c r="K20">
        <f t="shared" si="7"/>
        <v>0.9865888051553613</v>
      </c>
      <c r="L20">
        <f t="shared" si="0"/>
        <v>86.33056480120945</v>
      </c>
      <c r="M20">
        <f t="shared" si="0"/>
        <v>114.98069367141541</v>
      </c>
      <c r="N20">
        <f t="shared" si="1"/>
        <v>-28.65012887020596</v>
      </c>
      <c r="O20" s="3">
        <f t="shared" si="2"/>
        <v>-1.311258472624857</v>
      </c>
    </row>
    <row r="21" spans="1:15" ht="13.5">
      <c r="A21" s="1">
        <v>39297</v>
      </c>
      <c r="B21" s="2">
        <v>17019.8</v>
      </c>
      <c r="C21" s="2">
        <v>17102.07</v>
      </c>
      <c r="D21" s="2">
        <v>16913.27</v>
      </c>
      <c r="E21" s="2">
        <v>16979.86</v>
      </c>
      <c r="G21">
        <f t="shared" si="3"/>
        <v>0.9997497661049063</v>
      </c>
      <c r="H21">
        <f t="shared" si="4"/>
        <v>-0.025023389509370997</v>
      </c>
      <c r="I21">
        <f t="shared" si="5"/>
        <v>-0.050046779018741994</v>
      </c>
      <c r="J21">
        <f t="shared" si="6"/>
        <v>0.9994995322098126</v>
      </c>
      <c r="K21">
        <f t="shared" si="7"/>
        <v>1.0005004677901874</v>
      </c>
      <c r="L21">
        <f t="shared" si="0"/>
        <v>86.28735913421775</v>
      </c>
      <c r="M21">
        <f t="shared" si="0"/>
        <v>115.03823780509136</v>
      </c>
      <c r="N21">
        <f t="shared" si="1"/>
        <v>-28.750878670873604</v>
      </c>
      <c r="O21" s="3">
        <f t="shared" si="2"/>
        <v>-1.3255969393091078</v>
      </c>
    </row>
    <row r="22" spans="1:15" ht="13.5">
      <c r="A22" s="1">
        <v>39300</v>
      </c>
      <c r="B22" s="2">
        <v>16781.14</v>
      </c>
      <c r="C22" s="2">
        <v>16951.98</v>
      </c>
      <c r="D22" s="2">
        <v>16675.39</v>
      </c>
      <c r="E22" s="2">
        <v>16914.46</v>
      </c>
      <c r="G22">
        <f t="shared" si="3"/>
        <v>0.9961483781373933</v>
      </c>
      <c r="H22">
        <f t="shared" si="4"/>
        <v>-0.385162186260668</v>
      </c>
      <c r="I22">
        <f t="shared" si="5"/>
        <v>-0.770324372521336</v>
      </c>
      <c r="J22">
        <f t="shared" si="6"/>
        <v>0.9922967562747868</v>
      </c>
      <c r="K22">
        <f t="shared" si="7"/>
        <v>1.0077032437252134</v>
      </c>
      <c r="L22">
        <f t="shared" si="0"/>
        <v>85.62266657640187</v>
      </c>
      <c r="M22">
        <f t="shared" si="0"/>
        <v>115.92440538862303</v>
      </c>
      <c r="N22">
        <f t="shared" si="1"/>
        <v>-30.30173881222116</v>
      </c>
      <c r="O22" s="3">
        <f t="shared" si="2"/>
        <v>-1.547071965024898</v>
      </c>
    </row>
    <row r="23" spans="1:15" ht="13.5">
      <c r="A23" s="1">
        <v>39301</v>
      </c>
      <c r="B23" s="2">
        <v>17009.63</v>
      </c>
      <c r="C23" s="2">
        <v>17049.45</v>
      </c>
      <c r="D23" s="2">
        <v>16863.46</v>
      </c>
      <c r="E23" s="2">
        <v>16921.77</v>
      </c>
      <c r="G23">
        <f t="shared" si="3"/>
        <v>1.0004321746009037</v>
      </c>
      <c r="H23">
        <f t="shared" si="4"/>
        <v>0.043217460090372306</v>
      </c>
      <c r="I23">
        <f t="shared" si="5"/>
        <v>0.08643492018074461</v>
      </c>
      <c r="J23">
        <f t="shared" si="6"/>
        <v>1.0008643492018074</v>
      </c>
      <c r="K23">
        <f t="shared" si="7"/>
        <v>0.9991356507981926</v>
      </c>
      <c r="L23">
        <f t="shared" si="0"/>
        <v>85.69667445991381</v>
      </c>
      <c r="M23">
        <f t="shared" si="0"/>
        <v>115.82420622135537</v>
      </c>
      <c r="N23">
        <f t="shared" si="1"/>
        <v>-30.12753176144156</v>
      </c>
      <c r="O23" s="3">
        <f t="shared" si="2"/>
        <v>-1.5208806812691762</v>
      </c>
    </row>
    <row r="24" spans="1:15" ht="13.5">
      <c r="A24" s="1">
        <v>39302</v>
      </c>
      <c r="B24" s="2">
        <v>16930.39</v>
      </c>
      <c r="C24" s="2">
        <v>17085.1</v>
      </c>
      <c r="D24" s="2">
        <v>16911.68</v>
      </c>
      <c r="E24" s="2">
        <v>17029.28</v>
      </c>
      <c r="G24">
        <f t="shared" si="3"/>
        <v>1.0063533542885879</v>
      </c>
      <c r="H24">
        <f t="shared" si="4"/>
        <v>0.6353354288587854</v>
      </c>
      <c r="I24">
        <f t="shared" si="5"/>
        <v>1.2706708577175707</v>
      </c>
      <c r="J24">
        <f t="shared" si="6"/>
        <v>1.0127067085771757</v>
      </c>
      <c r="K24">
        <f t="shared" si="7"/>
        <v>0.9872932914228243</v>
      </c>
      <c r="L24">
        <f t="shared" si="0"/>
        <v>86.78559712830904</v>
      </c>
      <c r="M24">
        <f t="shared" si="0"/>
        <v>114.35246178671791</v>
      </c>
      <c r="N24">
        <f t="shared" si="1"/>
        <v>-27.566864658408875</v>
      </c>
      <c r="O24" s="3">
        <f t="shared" si="2"/>
        <v>-1.1380589150269458</v>
      </c>
    </row>
    <row r="25" spans="1:15" ht="13.5">
      <c r="A25" s="1">
        <v>39303</v>
      </c>
      <c r="B25" s="2">
        <v>17170.36</v>
      </c>
      <c r="C25" s="2">
        <v>17274.33</v>
      </c>
      <c r="D25" s="2">
        <v>17148.95</v>
      </c>
      <c r="E25" s="2">
        <v>17170.6</v>
      </c>
      <c r="G25">
        <f t="shared" si="3"/>
        <v>1.0082986479757219</v>
      </c>
      <c r="H25">
        <f t="shared" si="4"/>
        <v>0.8298647975721885</v>
      </c>
      <c r="I25">
        <f t="shared" si="5"/>
        <v>1.659729595144377</v>
      </c>
      <c r="J25">
        <f t="shared" si="6"/>
        <v>1.0165972959514438</v>
      </c>
      <c r="K25">
        <f t="shared" si="7"/>
        <v>0.9834027040485563</v>
      </c>
      <c r="L25">
        <f t="shared" si="0"/>
        <v>88.22600336817035</v>
      </c>
      <c r="M25">
        <f t="shared" si="0"/>
        <v>112.45452013566761</v>
      </c>
      <c r="N25">
        <f t="shared" si="1"/>
        <v>-24.228516767497254</v>
      </c>
      <c r="O25" s="3">
        <f t="shared" si="2"/>
        <v>-0.6805235038379607</v>
      </c>
    </row>
    <row r="26" spans="1:15" ht="13.5">
      <c r="A26" s="1">
        <v>39304</v>
      </c>
      <c r="B26" s="2">
        <v>16923.21</v>
      </c>
      <c r="C26" s="2">
        <v>16948.96</v>
      </c>
      <c r="D26" s="2">
        <v>16651.71</v>
      </c>
      <c r="E26" s="2">
        <v>16764.09</v>
      </c>
      <c r="G26">
        <f t="shared" si="3"/>
        <v>0.9763252303355737</v>
      </c>
      <c r="H26">
        <f t="shared" si="4"/>
        <v>-2.3674769664426276</v>
      </c>
      <c r="I26">
        <f t="shared" si="5"/>
        <v>-4.734953932885255</v>
      </c>
      <c r="J26">
        <f t="shared" si="6"/>
        <v>0.9526504606711473</v>
      </c>
      <c r="K26">
        <f t="shared" si="7"/>
        <v>1.0473495393288526</v>
      </c>
      <c r="L26">
        <f t="shared" si="0"/>
        <v>84.04854275186169</v>
      </c>
      <c r="M26">
        <f t="shared" si="0"/>
        <v>117.77918985953865</v>
      </c>
      <c r="N26">
        <f t="shared" si="1"/>
        <v>-33.73064710767696</v>
      </c>
      <c r="O26" s="3">
        <f t="shared" si="2"/>
        <v>-1.8277326114003358</v>
      </c>
    </row>
    <row r="27" spans="1:15" ht="13.5">
      <c r="A27" s="1">
        <v>39307</v>
      </c>
      <c r="B27" s="2">
        <v>16791.8</v>
      </c>
      <c r="C27" s="2">
        <v>16948.4</v>
      </c>
      <c r="D27" s="2">
        <v>16725.55</v>
      </c>
      <c r="E27" s="2">
        <v>16800.05</v>
      </c>
      <c r="G27">
        <f t="shared" si="3"/>
        <v>1.0021450612589171</v>
      </c>
      <c r="H27">
        <f t="shared" si="4"/>
        <v>0.21450612589171136</v>
      </c>
      <c r="I27">
        <f t="shared" si="5"/>
        <v>0.4290122517834227</v>
      </c>
      <c r="J27">
        <f t="shared" si="6"/>
        <v>1.0042901225178342</v>
      </c>
      <c r="K27">
        <f t="shared" si="7"/>
        <v>0.9957098774821659</v>
      </c>
      <c r="L27">
        <f t="shared" si="0"/>
        <v>84.4091212977126</v>
      </c>
      <c r="M27">
        <f t="shared" si="0"/>
        <v>117.27390270498998</v>
      </c>
      <c r="N27">
        <f t="shared" si="1"/>
        <v>-32.86478140727738</v>
      </c>
      <c r="O27" s="3">
        <f t="shared" si="2"/>
        <v>-1.683024002702581</v>
      </c>
    </row>
    <row r="28" spans="1:15" ht="13.5">
      <c r="A28" s="1">
        <v>39308</v>
      </c>
      <c r="B28" s="2">
        <v>16824.63</v>
      </c>
      <c r="C28" s="2">
        <v>16855.05</v>
      </c>
      <c r="D28" s="2">
        <v>16747.94</v>
      </c>
      <c r="E28" s="2">
        <v>16844.61</v>
      </c>
      <c r="G28">
        <f t="shared" si="3"/>
        <v>1.0026523730584136</v>
      </c>
      <c r="H28">
        <f t="shared" si="4"/>
        <v>0.2652373058413593</v>
      </c>
      <c r="I28">
        <f t="shared" si="5"/>
        <v>0.5304746116827186</v>
      </c>
      <c r="J28">
        <f t="shared" si="6"/>
        <v>1.0053047461168272</v>
      </c>
      <c r="K28">
        <f t="shared" si="7"/>
        <v>0.9946952538831728</v>
      </c>
      <c r="L28">
        <f t="shared" si="0"/>
        <v>84.85689025614144</v>
      </c>
      <c r="M28">
        <f t="shared" si="0"/>
        <v>116.65179442501051</v>
      </c>
      <c r="N28">
        <f t="shared" si="1"/>
        <v>-31.794904168869067</v>
      </c>
      <c r="O28" s="3">
        <f t="shared" si="2"/>
        <v>-1.5086846811519479</v>
      </c>
    </row>
    <row r="29" spans="1:15" ht="13.5">
      <c r="A29" s="1">
        <v>39309</v>
      </c>
      <c r="B29" s="2">
        <v>16659.07</v>
      </c>
      <c r="C29" s="2">
        <v>16667.36</v>
      </c>
      <c r="D29" s="2">
        <v>16433.3</v>
      </c>
      <c r="E29" s="2">
        <v>16475.61</v>
      </c>
      <c r="G29">
        <f t="shared" si="3"/>
        <v>0.9780938828503598</v>
      </c>
      <c r="H29">
        <f t="shared" si="4"/>
        <v>-2.190611714964019</v>
      </c>
      <c r="I29">
        <f t="shared" si="5"/>
        <v>-4.381223429928038</v>
      </c>
      <c r="J29">
        <f t="shared" si="6"/>
        <v>0.9561877657007196</v>
      </c>
      <c r="K29">
        <f t="shared" si="7"/>
        <v>1.0438122342992804</v>
      </c>
      <c r="L29">
        <f t="shared" si="0"/>
        <v>81.13912029833105</v>
      </c>
      <c r="M29">
        <f t="shared" si="0"/>
        <v>121.76257017379055</v>
      </c>
      <c r="N29">
        <f t="shared" si="1"/>
        <v>-40.6234498754595</v>
      </c>
      <c r="O29" s="3">
        <f t="shared" si="2"/>
        <v>-2.901690472121601</v>
      </c>
    </row>
    <row r="30" spans="1:15" ht="13.5">
      <c r="A30" s="1">
        <v>39310</v>
      </c>
      <c r="B30" s="2">
        <v>16296.4</v>
      </c>
      <c r="C30" s="2">
        <v>16296.4</v>
      </c>
      <c r="D30" s="2">
        <v>15859.46</v>
      </c>
      <c r="E30" s="2">
        <v>16148.49</v>
      </c>
      <c r="G30">
        <f t="shared" si="3"/>
        <v>0.9801451964449267</v>
      </c>
      <c r="H30">
        <f t="shared" si="4"/>
        <v>-1.9854803555073297</v>
      </c>
      <c r="I30">
        <f t="shared" si="5"/>
        <v>-3.9709607110146594</v>
      </c>
      <c r="J30">
        <f t="shared" si="6"/>
        <v>0.9602903928898534</v>
      </c>
      <c r="K30">
        <f t="shared" si="7"/>
        <v>1.0397096071101466</v>
      </c>
      <c r="L30">
        <f t="shared" si="0"/>
        <v>77.9171177100214</v>
      </c>
      <c r="M30">
        <f t="shared" si="0"/>
        <v>126.59771399611343</v>
      </c>
      <c r="N30">
        <f t="shared" si="1"/>
        <v>-48.680596286092026</v>
      </c>
      <c r="O30" s="3">
        <f t="shared" si="2"/>
        <v>-4.514831706134828</v>
      </c>
    </row>
    <row r="31" spans="1:15" ht="13.5">
      <c r="A31" s="1">
        <v>39311</v>
      </c>
      <c r="B31" s="2">
        <v>16035.38</v>
      </c>
      <c r="C31" s="2">
        <v>16062.59</v>
      </c>
      <c r="D31" s="2">
        <v>15262.1</v>
      </c>
      <c r="E31" s="2">
        <v>15273.68</v>
      </c>
      <c r="G31">
        <f t="shared" si="3"/>
        <v>0.9458271330632152</v>
      </c>
      <c r="H31">
        <f t="shared" si="4"/>
        <v>-5.417286693678481</v>
      </c>
      <c r="I31">
        <f t="shared" si="5"/>
        <v>-10.834573387356961</v>
      </c>
      <c r="J31">
        <f t="shared" si="6"/>
        <v>0.8916542661264305</v>
      </c>
      <c r="K31">
        <f t="shared" si="7"/>
        <v>1.1083457338735696</v>
      </c>
      <c r="L31">
        <f t="shared" si="0"/>
        <v>69.47513041041583</v>
      </c>
      <c r="M31">
        <f t="shared" si="0"/>
        <v>140.31403622573862</v>
      </c>
      <c r="N31">
        <f t="shared" si="1"/>
        <v>-70.83890581532279</v>
      </c>
      <c r="O31" s="3">
        <f t="shared" si="2"/>
        <v>-9.789166636154448</v>
      </c>
    </row>
    <row r="32" spans="1:15" ht="13.5">
      <c r="A32" s="1">
        <v>39314</v>
      </c>
      <c r="B32" s="2">
        <v>15477.26</v>
      </c>
      <c r="C32" s="2">
        <v>15940.61</v>
      </c>
      <c r="D32" s="2">
        <v>15477.26</v>
      </c>
      <c r="E32" s="2">
        <v>15732.48</v>
      </c>
      <c r="G32">
        <f t="shared" si="3"/>
        <v>1.030038602353853</v>
      </c>
      <c r="H32">
        <f t="shared" si="4"/>
        <v>3.003860235385303</v>
      </c>
      <c r="I32">
        <f t="shared" si="5"/>
        <v>6.007720470770606</v>
      </c>
      <c r="J32">
        <f t="shared" si="6"/>
        <v>1.060077204707706</v>
      </c>
      <c r="K32">
        <f t="shared" si="7"/>
        <v>0.9399227952922939</v>
      </c>
      <c r="L32">
        <f t="shared" si="0"/>
        <v>73.64900204217696</v>
      </c>
      <c r="M32">
        <f t="shared" si="0"/>
        <v>131.88436114804043</v>
      </c>
      <c r="N32">
        <f t="shared" si="1"/>
        <v>-58.235359105863466</v>
      </c>
      <c r="O32" s="3">
        <f t="shared" si="2"/>
        <v>-5.533363190217386</v>
      </c>
    </row>
    <row r="33" spans="1:15" ht="13.5">
      <c r="A33" s="1">
        <v>39315</v>
      </c>
      <c r="B33" s="2">
        <v>15773.86</v>
      </c>
      <c r="C33" s="2">
        <v>16101.64</v>
      </c>
      <c r="D33" s="2">
        <v>15754.51</v>
      </c>
      <c r="E33" s="2">
        <v>15901.34</v>
      </c>
      <c r="G33">
        <f t="shared" si="3"/>
        <v>1.0107332092588073</v>
      </c>
      <c r="H33">
        <f t="shared" si="4"/>
        <v>1.0733209258807275</v>
      </c>
      <c r="I33">
        <f t="shared" si="5"/>
        <v>2.146641851761455</v>
      </c>
      <c r="J33">
        <f t="shared" si="6"/>
        <v>1.0214664185176145</v>
      </c>
      <c r="K33">
        <f t="shared" si="7"/>
        <v>0.9785335814823855</v>
      </c>
      <c r="L33">
        <f t="shared" si="0"/>
        <v>75.22998234341898</v>
      </c>
      <c r="M33">
        <f t="shared" si="0"/>
        <v>129.05327625570837</v>
      </c>
      <c r="N33">
        <f t="shared" si="1"/>
        <v>-53.82329391228939</v>
      </c>
      <c r="O33" s="3">
        <f t="shared" si="2"/>
        <v>-4.28325859912735</v>
      </c>
    </row>
    <row r="34" spans="1:15" ht="13.5">
      <c r="A34" s="1">
        <v>39316</v>
      </c>
      <c r="B34" s="2">
        <v>15866.6</v>
      </c>
      <c r="C34" s="2">
        <v>15957.96</v>
      </c>
      <c r="D34" s="2">
        <v>15787.96</v>
      </c>
      <c r="E34" s="2">
        <v>15900.64</v>
      </c>
      <c r="G34">
        <f t="shared" si="3"/>
        <v>0.9999559785527509</v>
      </c>
      <c r="H34">
        <f t="shared" si="4"/>
        <v>-0.004402144724913182</v>
      </c>
      <c r="I34">
        <f t="shared" si="5"/>
        <v>-0.008804289449826364</v>
      </c>
      <c r="J34">
        <f t="shared" si="6"/>
        <v>0.9999119571055017</v>
      </c>
      <c r="K34">
        <f t="shared" si="7"/>
        <v>1.0000880428944983</v>
      </c>
      <c r="L34">
        <f t="shared" si="0"/>
        <v>75.22335887802042</v>
      </c>
      <c r="M34">
        <f t="shared" si="0"/>
        <v>129.0646384796944</v>
      </c>
      <c r="N34">
        <f t="shared" si="1"/>
        <v>-53.841279601673975</v>
      </c>
      <c r="O34" s="3">
        <f t="shared" si="2"/>
        <v>-4.287997357714815</v>
      </c>
    </row>
    <row r="35" spans="1:15" ht="13.5">
      <c r="A35" s="1">
        <v>39317</v>
      </c>
      <c r="B35" s="2">
        <v>16093.82</v>
      </c>
      <c r="C35" s="2">
        <v>16333.36</v>
      </c>
      <c r="D35" s="2">
        <v>16093.82</v>
      </c>
      <c r="E35" s="2">
        <v>16316.32</v>
      </c>
      <c r="G35">
        <f t="shared" si="3"/>
        <v>1.0261423439559665</v>
      </c>
      <c r="H35">
        <f t="shared" si="4"/>
        <v>2.6142343955966485</v>
      </c>
      <c r="I35">
        <f t="shared" si="5"/>
        <v>5.228468791193297</v>
      </c>
      <c r="J35">
        <f t="shared" si="6"/>
        <v>1.052284687911933</v>
      </c>
      <c r="K35">
        <f t="shared" si="7"/>
        <v>0.947715312088067</v>
      </c>
      <c r="L35">
        <f t="shared" si="0"/>
        <v>79.15638872064505</v>
      </c>
      <c r="M35">
        <f t="shared" si="0"/>
        <v>122.31653413631712</v>
      </c>
      <c r="N35">
        <f t="shared" si="1"/>
        <v>-43.16014541567206</v>
      </c>
      <c r="O35" s="3">
        <f t="shared" si="2"/>
        <v>-1.472922856962171</v>
      </c>
    </row>
    <row r="36" spans="1:15" ht="13.5">
      <c r="A36" s="1">
        <v>39318</v>
      </c>
      <c r="B36" s="2">
        <v>16286.01</v>
      </c>
      <c r="C36" s="2">
        <v>16329.96</v>
      </c>
      <c r="D36" s="2">
        <v>16188.08</v>
      </c>
      <c r="E36" s="2">
        <v>16248.97</v>
      </c>
      <c r="G36">
        <f t="shared" si="3"/>
        <v>0.9958722309932632</v>
      </c>
      <c r="H36">
        <f t="shared" si="4"/>
        <v>-0.41277690067368367</v>
      </c>
      <c r="I36">
        <f t="shared" si="5"/>
        <v>-0.8255538013473673</v>
      </c>
      <c r="J36">
        <f t="shared" si="6"/>
        <v>0.9917444619865263</v>
      </c>
      <c r="K36">
        <f t="shared" si="7"/>
        <v>1.0082555380134737</v>
      </c>
      <c r="L36">
        <f t="shared" si="0"/>
        <v>78.50291014455247</v>
      </c>
      <c r="M36">
        <f t="shared" si="0"/>
        <v>123.32632293355583</v>
      </c>
      <c r="N36">
        <f t="shared" si="1"/>
        <v>-44.823412789003356</v>
      </c>
      <c r="O36" s="3">
        <f t="shared" si="2"/>
        <v>-1.8292330781083024</v>
      </c>
    </row>
    <row r="37" spans="1:15" ht="13.5">
      <c r="A37" s="1">
        <v>39321</v>
      </c>
      <c r="B37" s="2">
        <v>16429.01</v>
      </c>
      <c r="C37" s="2">
        <v>16504.72</v>
      </c>
      <c r="D37" s="2">
        <v>16263.95</v>
      </c>
      <c r="E37" s="2">
        <v>16301.39</v>
      </c>
      <c r="G37">
        <f t="shared" si="3"/>
        <v>1.0032260506358248</v>
      </c>
      <c r="H37">
        <f t="shared" si="4"/>
        <v>0.32260506358248175</v>
      </c>
      <c r="I37">
        <f t="shared" si="5"/>
        <v>0.6452101271649635</v>
      </c>
      <c r="J37">
        <f t="shared" si="6"/>
        <v>1.0064521012716496</v>
      </c>
      <c r="K37">
        <f t="shared" si="7"/>
        <v>0.9935478987283505</v>
      </c>
      <c r="L37">
        <f t="shared" si="0"/>
        <v>79.00941887092434</v>
      </c>
      <c r="M37">
        <f t="shared" si="0"/>
        <v>122.53060900852837</v>
      </c>
      <c r="N37">
        <f t="shared" si="1"/>
        <v>-43.52119013760404</v>
      </c>
      <c r="O37" s="3">
        <f t="shared" si="2"/>
        <v>-1.5400278794527082</v>
      </c>
    </row>
    <row r="38" spans="1:15" ht="13.5">
      <c r="A38" s="1">
        <v>39322</v>
      </c>
      <c r="B38" s="2">
        <v>16214.09</v>
      </c>
      <c r="C38" s="2">
        <v>16343.28</v>
      </c>
      <c r="D38" s="2">
        <v>16192.84</v>
      </c>
      <c r="E38" s="2">
        <v>16287.49</v>
      </c>
      <c r="G38">
        <f t="shared" si="3"/>
        <v>0.9991473119776902</v>
      </c>
      <c r="H38">
        <f t="shared" si="4"/>
        <v>-0.08526880223097555</v>
      </c>
      <c r="I38">
        <f t="shared" si="5"/>
        <v>-0.1705376044619511</v>
      </c>
      <c r="J38">
        <f t="shared" si="6"/>
        <v>0.9982946239553805</v>
      </c>
      <c r="K38">
        <f t="shared" si="7"/>
        <v>1.0017053760446195</v>
      </c>
      <c r="L38">
        <f t="shared" si="0"/>
        <v>78.87467810068256</v>
      </c>
      <c r="M38">
        <f t="shared" si="0"/>
        <v>122.73956977386416</v>
      </c>
      <c r="N38">
        <f t="shared" si="1"/>
        <v>-43.8648916731816</v>
      </c>
      <c r="O38" s="3">
        <f t="shared" si="2"/>
        <v>-1.6142478745467201</v>
      </c>
    </row>
    <row r="39" spans="1:15" ht="13.5">
      <c r="A39" s="1">
        <v>39323</v>
      </c>
      <c r="B39" s="2">
        <v>16068.1</v>
      </c>
      <c r="C39" s="2">
        <v>16068.1</v>
      </c>
      <c r="D39" s="2">
        <v>15830.28</v>
      </c>
      <c r="E39" s="2">
        <v>16012.83</v>
      </c>
      <c r="G39">
        <f t="shared" si="3"/>
        <v>0.9831367509665394</v>
      </c>
      <c r="H39">
        <f t="shared" si="4"/>
        <v>-1.6863249033460592</v>
      </c>
      <c r="I39">
        <f t="shared" si="5"/>
        <v>-3.3726498066921184</v>
      </c>
      <c r="J39">
        <f t="shared" si="6"/>
        <v>0.9662735019330788</v>
      </c>
      <c r="K39">
        <f t="shared" si="7"/>
        <v>1.0337264980669212</v>
      </c>
      <c r="L39">
        <f t="shared" si="0"/>
        <v>76.21451142219085</v>
      </c>
      <c r="M39">
        <f t="shared" si="0"/>
        <v>126.87914563657714</v>
      </c>
      <c r="N39">
        <f t="shared" si="1"/>
        <v>-50.66463421438628</v>
      </c>
      <c r="O39" s="3">
        <f t="shared" si="2"/>
        <v>-3.093657058767988</v>
      </c>
    </row>
    <row r="40" spans="1:15" ht="13.5">
      <c r="A40" s="1">
        <v>39324</v>
      </c>
      <c r="B40" s="2">
        <v>16182.09</v>
      </c>
      <c r="C40" s="2">
        <v>16269.66</v>
      </c>
      <c r="D40" s="2">
        <v>16091.28</v>
      </c>
      <c r="E40" s="2">
        <v>16153.82</v>
      </c>
      <c r="G40">
        <f t="shared" si="3"/>
        <v>1.0088048146392612</v>
      </c>
      <c r="H40">
        <f t="shared" si="4"/>
        <v>0.8804814639261194</v>
      </c>
      <c r="I40">
        <f t="shared" si="5"/>
        <v>1.7609629278522387</v>
      </c>
      <c r="J40">
        <f t="shared" si="6"/>
        <v>1.0176096292785224</v>
      </c>
      <c r="K40">
        <f t="shared" si="7"/>
        <v>0.9823903707214777</v>
      </c>
      <c r="L40">
        <f t="shared" si="0"/>
        <v>77.55662071397934</v>
      </c>
      <c r="M40">
        <f t="shared" si="0"/>
        <v>124.64485091874137</v>
      </c>
      <c r="N40">
        <f t="shared" si="1"/>
        <v>-47.08823020476203</v>
      </c>
      <c r="O40" s="3">
        <f t="shared" si="2"/>
        <v>-2.201471632720711</v>
      </c>
    </row>
    <row r="41" spans="1:15" ht="13.5">
      <c r="A41" s="1">
        <v>39325</v>
      </c>
      <c r="B41" s="2">
        <v>16270.99</v>
      </c>
      <c r="C41" s="2">
        <v>16569.09</v>
      </c>
      <c r="D41" s="2">
        <v>16266.23</v>
      </c>
      <c r="E41" s="2">
        <v>16569.09</v>
      </c>
      <c r="G41">
        <f t="shared" si="3"/>
        <v>1.0257072320974234</v>
      </c>
      <c r="H41">
        <f t="shared" si="4"/>
        <v>2.5707232097423427</v>
      </c>
      <c r="I41">
        <f t="shared" si="5"/>
        <v>5.141446419484685</v>
      </c>
      <c r="J41">
        <f t="shared" si="6"/>
        <v>1.0514144641948469</v>
      </c>
      <c r="K41">
        <f t="shared" si="7"/>
        <v>0.9485855358051533</v>
      </c>
      <c r="L41">
        <f t="shared" si="0"/>
        <v>81.54415281275155</v>
      </c>
      <c r="M41">
        <f t="shared" si="0"/>
        <v>118.23630269410774</v>
      </c>
      <c r="N41">
        <f t="shared" si="1"/>
        <v>-36.69214988135619</v>
      </c>
      <c r="O41" s="3">
        <f t="shared" si="2"/>
        <v>0.21954449314071667</v>
      </c>
    </row>
    <row r="42" spans="1:15" ht="13.5">
      <c r="A42" s="1">
        <v>39328</v>
      </c>
      <c r="B42" s="2">
        <v>16511.07</v>
      </c>
      <c r="C42" s="2">
        <v>16575.97</v>
      </c>
      <c r="D42" s="2">
        <v>16452.74</v>
      </c>
      <c r="E42" s="2">
        <v>16524.93</v>
      </c>
      <c r="G42">
        <f t="shared" si="3"/>
        <v>0.9973347962984087</v>
      </c>
      <c r="H42">
        <f t="shared" si="4"/>
        <v>-0.266520370159129</v>
      </c>
      <c r="I42">
        <f t="shared" si="5"/>
        <v>-0.533040740318258</v>
      </c>
      <c r="J42">
        <f t="shared" si="6"/>
        <v>0.9946695925968174</v>
      </c>
      <c r="K42">
        <f t="shared" si="7"/>
        <v>1.0053304074031826</v>
      </c>
      <c r="L42">
        <f t="shared" si="0"/>
        <v>81.10948925691221</v>
      </c>
      <c r="M42">
        <f t="shared" si="0"/>
        <v>118.86655035731334</v>
      </c>
      <c r="N42">
        <f t="shared" si="1"/>
        <v>-37.75706110040113</v>
      </c>
      <c r="O42" s="3">
        <f t="shared" si="2"/>
        <v>0.02396038577444415</v>
      </c>
    </row>
    <row r="43" spans="1:15" ht="13.5">
      <c r="A43" s="1">
        <v>39329</v>
      </c>
      <c r="B43" s="2">
        <v>16445.73</v>
      </c>
      <c r="C43" s="2">
        <v>16511.64</v>
      </c>
      <c r="D43" s="2">
        <v>16392.21</v>
      </c>
      <c r="E43" s="2">
        <v>16420.47</v>
      </c>
      <c r="G43">
        <f t="shared" si="3"/>
        <v>0.9936786419065013</v>
      </c>
      <c r="H43">
        <f t="shared" si="4"/>
        <v>-0.6321358093498652</v>
      </c>
      <c r="I43">
        <f t="shared" si="5"/>
        <v>-1.2642716186997305</v>
      </c>
      <c r="J43">
        <f t="shared" si="6"/>
        <v>0.9873572838130028</v>
      </c>
      <c r="K43">
        <f t="shared" si="7"/>
        <v>1.0126427161869973</v>
      </c>
      <c r="L43">
        <f t="shared" si="0"/>
        <v>80.08404500416478</v>
      </c>
      <c r="M43">
        <f t="shared" si="0"/>
        <v>120.36934641760828</v>
      </c>
      <c r="N43">
        <f t="shared" si="1"/>
        <v>-40.285301413443506</v>
      </c>
      <c r="O43" s="3">
        <f t="shared" si="2"/>
        <v>-0.4533914217730626</v>
      </c>
    </row>
    <row r="44" spans="1:15" ht="13.5">
      <c r="A44" s="1">
        <v>39330</v>
      </c>
      <c r="B44" s="2">
        <v>16506.11</v>
      </c>
      <c r="C44" s="2">
        <v>16553.22</v>
      </c>
      <c r="D44" s="2">
        <v>16154.9</v>
      </c>
      <c r="E44" s="2">
        <v>16158.45</v>
      </c>
      <c r="G44">
        <f t="shared" si="3"/>
        <v>0.9840430876826303</v>
      </c>
      <c r="H44">
        <f t="shared" si="4"/>
        <v>-1.5956912317369731</v>
      </c>
      <c r="I44">
        <f t="shared" si="5"/>
        <v>-3.1913824634739463</v>
      </c>
      <c r="J44">
        <f t="shared" si="6"/>
        <v>0.9680861753652605</v>
      </c>
      <c r="K44">
        <f t="shared" si="7"/>
        <v>1.0319138246347395</v>
      </c>
      <c r="L44">
        <f t="shared" si="0"/>
        <v>77.52825683586128</v>
      </c>
      <c r="M44">
        <f t="shared" si="0"/>
        <v>124.21079263057804</v>
      </c>
      <c r="N44">
        <f t="shared" si="1"/>
        <v>-46.682535794716756</v>
      </c>
      <c r="O44" s="3">
        <f t="shared" si="2"/>
        <v>-1.739049466439326</v>
      </c>
    </row>
    <row r="45" spans="1:15" ht="13.5">
      <c r="A45" s="1">
        <v>39331</v>
      </c>
      <c r="B45" s="2">
        <v>16003.88</v>
      </c>
      <c r="C45" s="4">
        <v>16257</v>
      </c>
      <c r="D45" s="2">
        <v>15840.05</v>
      </c>
      <c r="E45" s="4">
        <v>16257</v>
      </c>
      <c r="G45">
        <f t="shared" si="3"/>
        <v>1.006098976077532</v>
      </c>
      <c r="H45">
        <f t="shared" si="4"/>
        <v>0.609897607753207</v>
      </c>
      <c r="I45">
        <f t="shared" si="5"/>
        <v>1.219795215506414</v>
      </c>
      <c r="J45">
        <f t="shared" si="6"/>
        <v>1.0121979521550641</v>
      </c>
      <c r="K45">
        <f t="shared" si="7"/>
        <v>0.987802047844936</v>
      </c>
      <c r="L45">
        <f t="shared" si="0"/>
        <v>78.47394280341065</v>
      </c>
      <c r="M45">
        <f t="shared" si="0"/>
        <v>122.69567532492768</v>
      </c>
      <c r="N45">
        <f t="shared" si="1"/>
        <v>-44.221732521517026</v>
      </c>
      <c r="O45" s="3">
        <f t="shared" si="2"/>
        <v>-1.1696181283383282</v>
      </c>
    </row>
    <row r="46" spans="1:15" ht="13.5">
      <c r="A46" s="1">
        <v>39332</v>
      </c>
      <c r="B46" s="2">
        <v>16179.78</v>
      </c>
      <c r="C46" s="2">
        <v>16230.58</v>
      </c>
      <c r="D46" s="2">
        <v>16027.93</v>
      </c>
      <c r="E46" s="2">
        <v>16122.16</v>
      </c>
      <c r="G46">
        <f t="shared" si="3"/>
        <v>0.9917057267638556</v>
      </c>
      <c r="H46">
        <f t="shared" si="4"/>
        <v>-0.82942732361444</v>
      </c>
      <c r="I46">
        <f t="shared" si="5"/>
        <v>-1.65885464722888</v>
      </c>
      <c r="J46">
        <f t="shared" si="6"/>
        <v>0.9834114535277112</v>
      </c>
      <c r="K46">
        <f t="shared" si="7"/>
        <v>1.0165885464722888</v>
      </c>
      <c r="L46">
        <f t="shared" si="0"/>
        <v>77.17217415635254</v>
      </c>
      <c r="M46">
        <f t="shared" si="0"/>
        <v>124.7310182370041</v>
      </c>
      <c r="N46">
        <f t="shared" si="1"/>
        <v>-47.558844080651554</v>
      </c>
      <c r="O46" s="3">
        <f t="shared" si="2"/>
        <v>-1.9031923933566333</v>
      </c>
    </row>
    <row r="47" spans="1:15" ht="13.5">
      <c r="A47" s="1">
        <v>39335</v>
      </c>
      <c r="B47" s="2">
        <v>15906.52</v>
      </c>
      <c r="C47" s="2">
        <v>15906.52</v>
      </c>
      <c r="D47" s="2">
        <v>15651.83</v>
      </c>
      <c r="E47" s="2">
        <v>15764.97</v>
      </c>
      <c r="G47">
        <f t="shared" si="3"/>
        <v>0.9778447801039066</v>
      </c>
      <c r="H47">
        <f t="shared" si="4"/>
        <v>-2.215521989609337</v>
      </c>
      <c r="I47">
        <f t="shared" si="5"/>
        <v>-4.431043979218674</v>
      </c>
      <c r="J47">
        <f t="shared" si="6"/>
        <v>0.9556895602078133</v>
      </c>
      <c r="K47">
        <f t="shared" si="7"/>
        <v>1.0443104397921867</v>
      </c>
      <c r="L47">
        <f t="shared" si="0"/>
        <v>73.75264117976533</v>
      </c>
      <c r="M47">
        <f t="shared" si="0"/>
        <v>130.257904510813</v>
      </c>
      <c r="N47">
        <f t="shared" si="1"/>
        <v>-56.50526333104767</v>
      </c>
      <c r="O47" s="3">
        <f t="shared" si="2"/>
        <v>-4.01054569057834</v>
      </c>
    </row>
    <row r="48" spans="1:15" ht="13.5">
      <c r="A48" s="1">
        <v>39336</v>
      </c>
      <c r="B48" s="2">
        <v>15787.86</v>
      </c>
      <c r="C48" s="2">
        <v>15940.38</v>
      </c>
      <c r="D48" s="2">
        <v>15610.65</v>
      </c>
      <c r="E48" s="2">
        <v>15877.67</v>
      </c>
      <c r="G48">
        <f t="shared" si="3"/>
        <v>1.0071487608285967</v>
      </c>
      <c r="H48">
        <f t="shared" si="4"/>
        <v>0.7148760828596723</v>
      </c>
      <c r="I48">
        <f t="shared" si="5"/>
        <v>1.4297521657193446</v>
      </c>
      <c r="J48">
        <f t="shared" si="6"/>
        <v>1.0142975216571934</v>
      </c>
      <c r="K48">
        <f t="shared" si="7"/>
        <v>0.9857024783428066</v>
      </c>
      <c r="L48">
        <f t="shared" si="0"/>
        <v>74.80712116430824</v>
      </c>
      <c r="M48">
        <f t="shared" si="0"/>
        <v>128.39553930004902</v>
      </c>
      <c r="N48">
        <f t="shared" si="1"/>
        <v>-53.58841813574078</v>
      </c>
      <c r="O48" s="3">
        <f t="shared" si="2"/>
        <v>-3.2026604643572654</v>
      </c>
    </row>
    <row r="49" spans="1:15" ht="13.5">
      <c r="A49" s="1">
        <v>39337</v>
      </c>
      <c r="B49" s="2">
        <v>15978.78</v>
      </c>
      <c r="C49" s="2">
        <v>16032.26</v>
      </c>
      <c r="D49" s="2">
        <v>15731.32</v>
      </c>
      <c r="E49" s="2">
        <v>15797.6</v>
      </c>
      <c r="G49">
        <f t="shared" si="3"/>
        <v>0.9949570686379047</v>
      </c>
      <c r="H49">
        <f t="shared" si="4"/>
        <v>-0.5042931362095326</v>
      </c>
      <c r="I49">
        <f t="shared" si="5"/>
        <v>-1.0085862724190653</v>
      </c>
      <c r="J49">
        <f t="shared" si="6"/>
        <v>0.9899141372758093</v>
      </c>
      <c r="K49">
        <f t="shared" si="7"/>
        <v>1.0100858627241907</v>
      </c>
      <c r="L49">
        <f t="shared" si="0"/>
        <v>74.05262680945313</v>
      </c>
      <c r="M49">
        <f t="shared" si="0"/>
        <v>129.69051908382775</v>
      </c>
      <c r="N49">
        <f t="shared" si="1"/>
        <v>-55.63789227437462</v>
      </c>
      <c r="O49" s="3">
        <f t="shared" si="2"/>
        <v>-3.7431458932808823</v>
      </c>
    </row>
    <row r="50" spans="1:15" ht="13.5">
      <c r="A50" s="1">
        <v>39338</v>
      </c>
      <c r="B50" s="2">
        <v>15886.76</v>
      </c>
      <c r="C50" s="2">
        <v>15931.09</v>
      </c>
      <c r="D50" s="2">
        <v>15802.36</v>
      </c>
      <c r="E50" s="2">
        <v>15821.19</v>
      </c>
      <c r="G50">
        <f t="shared" si="3"/>
        <v>1.0014932647997163</v>
      </c>
      <c r="H50">
        <f t="shared" si="4"/>
        <v>0.14932647997163428</v>
      </c>
      <c r="I50">
        <f t="shared" si="5"/>
        <v>0.29865295994326857</v>
      </c>
      <c r="J50">
        <f t="shared" si="6"/>
        <v>1.0029865295994327</v>
      </c>
      <c r="K50">
        <f t="shared" si="7"/>
        <v>0.9970134704005673</v>
      </c>
      <c r="L50">
        <f t="shared" si="0"/>
        <v>74.2737871713353</v>
      </c>
      <c r="M50">
        <f t="shared" si="0"/>
        <v>129.3031945098181</v>
      </c>
      <c r="N50">
        <f t="shared" si="1"/>
        <v>-55.0294073384828</v>
      </c>
      <c r="O50" s="3">
        <f t="shared" si="2"/>
        <v>-3.5769816811533985</v>
      </c>
    </row>
    <row r="51" spans="1:15" ht="13.5">
      <c r="A51" s="1">
        <v>39339</v>
      </c>
      <c r="B51" s="2">
        <v>15895.05</v>
      </c>
      <c r="C51" s="2">
        <v>16142.08</v>
      </c>
      <c r="D51" s="2">
        <v>15877.09</v>
      </c>
      <c r="E51" s="2">
        <v>16127.42</v>
      </c>
      <c r="G51">
        <f t="shared" si="3"/>
        <v>1.0193556868983937</v>
      </c>
      <c r="H51">
        <f t="shared" si="4"/>
        <v>1.9355686898393731</v>
      </c>
      <c r="I51">
        <f t="shared" si="5"/>
        <v>3.8711373796787463</v>
      </c>
      <c r="J51">
        <f t="shared" si="6"/>
        <v>1.0387113737967875</v>
      </c>
      <c r="K51">
        <f t="shared" si="7"/>
        <v>0.9612886262032125</v>
      </c>
      <c r="L51">
        <f t="shared" si="0"/>
        <v>77.1490275098279</v>
      </c>
      <c r="M51">
        <f t="shared" si="0"/>
        <v>124.29769021402981</v>
      </c>
      <c r="N51">
        <f t="shared" si="1"/>
        <v>-47.14866270420191</v>
      </c>
      <c r="O51" s="3">
        <f t="shared" si="2"/>
        <v>-1.4467177238577165</v>
      </c>
    </row>
    <row r="52" spans="1:15" ht="13.5">
      <c r="A52" s="1">
        <v>39343</v>
      </c>
      <c r="B52" s="2">
        <v>16037.49</v>
      </c>
      <c r="C52" s="2">
        <v>16037.49</v>
      </c>
      <c r="D52" s="2">
        <v>15780.9</v>
      </c>
      <c r="E52" s="2">
        <v>15801.8</v>
      </c>
      <c r="G52">
        <f t="shared" si="3"/>
        <v>0.9798095417617945</v>
      </c>
      <c r="H52">
        <f t="shared" si="4"/>
        <v>-2.0190458238205533</v>
      </c>
      <c r="I52">
        <f t="shared" si="5"/>
        <v>-4.038091647641107</v>
      </c>
      <c r="J52">
        <f t="shared" si="6"/>
        <v>0.9596190835235889</v>
      </c>
      <c r="K52">
        <f t="shared" si="7"/>
        <v>1.040380916476411</v>
      </c>
      <c r="L52">
        <f t="shared" si="0"/>
        <v>74.03367907371721</v>
      </c>
      <c r="M52">
        <f t="shared" si="0"/>
        <v>129.31694486077336</v>
      </c>
      <c r="N52">
        <f t="shared" si="1"/>
        <v>-55.28326578705615</v>
      </c>
      <c r="O52" s="3">
        <f t="shared" si="2"/>
        <v>-3.350623934490571</v>
      </c>
    </row>
    <row r="53" spans="1:15" ht="13.5">
      <c r="A53" s="1">
        <v>39344</v>
      </c>
      <c r="B53" s="2">
        <v>16038.12</v>
      </c>
      <c r="C53" s="2">
        <v>16386.17</v>
      </c>
      <c r="D53" s="2">
        <v>16038.12</v>
      </c>
      <c r="E53" s="2">
        <v>16381.54</v>
      </c>
      <c r="G53">
        <f t="shared" si="3"/>
        <v>1.036688225392044</v>
      </c>
      <c r="H53">
        <f t="shared" si="4"/>
        <v>3.668822539204397</v>
      </c>
      <c r="I53">
        <f t="shared" si="5"/>
        <v>7.337645078408794</v>
      </c>
      <c r="J53">
        <f t="shared" si="6"/>
        <v>1.073376450784088</v>
      </c>
      <c r="K53">
        <f t="shared" si="7"/>
        <v>0.9266235492159121</v>
      </c>
      <c r="L53">
        <f t="shared" si="0"/>
        <v>79.46600768263478</v>
      </c>
      <c r="M53">
        <f t="shared" si="0"/>
        <v>119.8281264206482</v>
      </c>
      <c r="N53">
        <f t="shared" si="1"/>
        <v>-40.36211873801342</v>
      </c>
      <c r="O53" s="3">
        <f t="shared" si="2"/>
        <v>0.7058658967170146</v>
      </c>
    </row>
    <row r="54" spans="1:15" ht="13.5">
      <c r="A54" s="1">
        <v>39345</v>
      </c>
      <c r="B54" s="2">
        <v>16474.66</v>
      </c>
      <c r="C54" s="2">
        <v>16491.45</v>
      </c>
      <c r="D54" s="2">
        <v>16344.28</v>
      </c>
      <c r="E54" s="2">
        <v>16413.79</v>
      </c>
      <c r="G54">
        <f t="shared" si="3"/>
        <v>1.00196867937935</v>
      </c>
      <c r="H54">
        <f t="shared" si="4"/>
        <v>0.196867937935008</v>
      </c>
      <c r="I54">
        <f t="shared" si="5"/>
        <v>0.393735875870016</v>
      </c>
      <c r="J54">
        <f t="shared" si="6"/>
        <v>1.0039373587587002</v>
      </c>
      <c r="K54">
        <f t="shared" si="7"/>
        <v>0.9960626412412998</v>
      </c>
      <c r="L54">
        <f t="shared" si="0"/>
        <v>79.77889386400294</v>
      </c>
      <c r="M54">
        <f t="shared" si="0"/>
        <v>119.35632009754724</v>
      </c>
      <c r="N54">
        <f t="shared" si="1"/>
        <v>-39.5774262335443</v>
      </c>
      <c r="O54" s="3">
        <f t="shared" si="2"/>
        <v>0.8647860384498216</v>
      </c>
    </row>
    <row r="55" spans="1:15" ht="13.5">
      <c r="A55" s="1">
        <v>39346</v>
      </c>
      <c r="B55" s="2">
        <v>16284.43</v>
      </c>
      <c r="C55" s="2">
        <v>16353.97</v>
      </c>
      <c r="D55" s="2">
        <v>16245.94</v>
      </c>
      <c r="E55" s="2">
        <v>16312.61</v>
      </c>
      <c r="G55">
        <f t="shared" si="3"/>
        <v>0.9938356711033832</v>
      </c>
      <c r="H55">
        <f t="shared" si="4"/>
        <v>-0.6164328896616778</v>
      </c>
      <c r="I55">
        <f t="shared" si="5"/>
        <v>-1.2328657793233555</v>
      </c>
      <c r="J55">
        <f t="shared" si="6"/>
        <v>0.9876713422067663</v>
      </c>
      <c r="K55">
        <f t="shared" si="7"/>
        <v>1.0123286577932336</v>
      </c>
      <c r="L55">
        <f t="shared" si="0"/>
        <v>78.79532718243094</v>
      </c>
      <c r="M55">
        <f t="shared" si="0"/>
        <v>120.82782332348954</v>
      </c>
      <c r="N55">
        <f t="shared" si="1"/>
        <v>-42.0324961410586</v>
      </c>
      <c r="O55" s="3">
        <f t="shared" si="2"/>
        <v>0.3768494940795222</v>
      </c>
    </row>
    <row r="56" spans="1:15" ht="13.5">
      <c r="A56" s="1">
        <v>39350</v>
      </c>
      <c r="B56" s="2">
        <v>16317.19</v>
      </c>
      <c r="C56" s="2">
        <v>16434.8</v>
      </c>
      <c r="D56" s="2">
        <v>16240.26</v>
      </c>
      <c r="E56" s="2">
        <v>16401.73</v>
      </c>
      <c r="G56">
        <f t="shared" si="3"/>
        <v>1.0054632581787954</v>
      </c>
      <c r="H56">
        <f t="shared" si="4"/>
        <v>0.5463258178795449</v>
      </c>
      <c r="I56">
        <f t="shared" si="5"/>
        <v>1.0926516357590899</v>
      </c>
      <c r="J56">
        <f t="shared" si="6"/>
        <v>1.010926516357591</v>
      </c>
      <c r="K56">
        <f t="shared" si="7"/>
        <v>0.9890734836424091</v>
      </c>
      <c r="L56">
        <f t="shared" si="0"/>
        <v>79.6562856137915</v>
      </c>
      <c r="M56">
        <f t="shared" si="0"/>
        <v>119.50759613549333</v>
      </c>
      <c r="N56">
        <f t="shared" si="1"/>
        <v>-39.85131052170183</v>
      </c>
      <c r="O56" s="3">
        <f t="shared" si="2"/>
        <v>0.8361182507151739</v>
      </c>
    </row>
    <row r="57" spans="1:15" ht="13.5">
      <c r="A57" s="1">
        <v>39351</v>
      </c>
      <c r="B57" s="2">
        <v>16388.51</v>
      </c>
      <c r="C57" s="2">
        <v>16457.72</v>
      </c>
      <c r="D57" s="2">
        <v>16388.51</v>
      </c>
      <c r="E57" s="2">
        <v>16435.74</v>
      </c>
      <c r="G57">
        <f t="shared" si="3"/>
        <v>1.0020735617523275</v>
      </c>
      <c r="H57">
        <f t="shared" si="4"/>
        <v>0.20735617523275351</v>
      </c>
      <c r="I57">
        <f t="shared" si="5"/>
        <v>0.41471235046550703</v>
      </c>
      <c r="J57">
        <f t="shared" si="6"/>
        <v>1.004147123504655</v>
      </c>
      <c r="K57">
        <f t="shared" si="7"/>
        <v>0.9958528764953449</v>
      </c>
      <c r="L57">
        <f t="shared" si="0"/>
        <v>79.98663006815397</v>
      </c>
      <c r="M57">
        <f t="shared" si="0"/>
        <v>119.011983374575</v>
      </c>
      <c r="N57">
        <f t="shared" si="1"/>
        <v>-39.025353306421025</v>
      </c>
      <c r="O57" s="3">
        <f t="shared" si="2"/>
        <v>1.001386557271033</v>
      </c>
    </row>
    <row r="58" spans="1:15" ht="13.5">
      <c r="A58" s="1">
        <v>39352</v>
      </c>
      <c r="B58" s="2">
        <v>16551.94</v>
      </c>
      <c r="C58" s="2">
        <v>16868.94</v>
      </c>
      <c r="D58" s="2">
        <v>16551.94</v>
      </c>
      <c r="E58" s="2">
        <v>16832.22</v>
      </c>
      <c r="G58">
        <f t="shared" si="3"/>
        <v>1.0241230391816858</v>
      </c>
      <c r="H58">
        <f t="shared" si="4"/>
        <v>2.412303918168579</v>
      </c>
      <c r="I58">
        <f t="shared" si="5"/>
        <v>4.824607836337158</v>
      </c>
      <c r="J58">
        <f t="shared" si="6"/>
        <v>1.0482460783633716</v>
      </c>
      <c r="K58">
        <f t="shared" si="7"/>
        <v>0.9517539216366285</v>
      </c>
      <c r="L58">
        <f t="shared" si="0"/>
        <v>83.84567129044414</v>
      </c>
      <c r="M58">
        <f t="shared" si="0"/>
        <v>113.27012189850498</v>
      </c>
      <c r="N58">
        <f t="shared" si="1"/>
        <v>-29.424450608060837</v>
      </c>
      <c r="O58" s="3">
        <f t="shared" si="2"/>
        <v>2.8842068110508734</v>
      </c>
    </row>
    <row r="59" spans="1:15" ht="13.5">
      <c r="A59" s="1">
        <v>39353</v>
      </c>
      <c r="B59" s="2">
        <v>16903.64</v>
      </c>
      <c r="C59" s="2">
        <v>16929.26</v>
      </c>
      <c r="D59" s="2">
        <v>16755.21</v>
      </c>
      <c r="E59" s="2">
        <v>16785.69</v>
      </c>
      <c r="G59">
        <f t="shared" si="3"/>
        <v>0.9972356587544601</v>
      </c>
      <c r="H59">
        <f t="shared" si="4"/>
        <v>-0.2764341245539925</v>
      </c>
      <c r="I59">
        <f t="shared" si="5"/>
        <v>-0.552868249107985</v>
      </c>
      <c r="J59">
        <f t="shared" si="6"/>
        <v>0.9944713175089201</v>
      </c>
      <c r="K59">
        <f t="shared" si="7"/>
        <v>1.0055286824910799</v>
      </c>
      <c r="L59">
        <f t="shared" si="0"/>
        <v>83.38211519562783</v>
      </c>
      <c r="M59">
        <f t="shared" si="0"/>
        <v>113.89635643820773</v>
      </c>
      <c r="N59">
        <f t="shared" si="1"/>
        <v>-30.5142412425799</v>
      </c>
      <c r="O59" s="3">
        <f t="shared" si="2"/>
        <v>2.721528366164435</v>
      </c>
    </row>
    <row r="60" spans="1:15" ht="13.5">
      <c r="A60" s="1">
        <v>39356</v>
      </c>
      <c r="B60" s="2">
        <v>16773.1</v>
      </c>
      <c r="C60" s="2">
        <v>16899.84</v>
      </c>
      <c r="D60" s="2">
        <v>16685.8</v>
      </c>
      <c r="E60" s="2">
        <v>16845.96</v>
      </c>
      <c r="G60">
        <f t="shared" si="3"/>
        <v>1.0035905583863398</v>
      </c>
      <c r="H60">
        <f t="shared" si="4"/>
        <v>0.3590558386339815</v>
      </c>
      <c r="I60">
        <f t="shared" si="5"/>
        <v>0.718111677267963</v>
      </c>
      <c r="J60">
        <f t="shared" si="6"/>
        <v>1.0071811167726796</v>
      </c>
      <c r="K60">
        <f t="shared" si="7"/>
        <v>0.9928188832273205</v>
      </c>
      <c r="L60">
        <f t="shared" si="0"/>
        <v>83.98089190160066</v>
      </c>
      <c r="M60">
        <f t="shared" si="0"/>
        <v>113.07845340264224</v>
      </c>
      <c r="N60">
        <f t="shared" si="1"/>
        <v>-29.097561501041582</v>
      </c>
      <c r="O60" s="3">
        <f t="shared" si="2"/>
        <v>2.940654695757104</v>
      </c>
    </row>
    <row r="61" spans="1:15" ht="13.5">
      <c r="A61" s="1">
        <v>39357</v>
      </c>
      <c r="B61" s="2">
        <v>17027.92</v>
      </c>
      <c r="C61" s="2">
        <v>17072.67</v>
      </c>
      <c r="D61" s="2">
        <v>16986.38</v>
      </c>
      <c r="E61" s="2">
        <v>17046.78</v>
      </c>
      <c r="G61">
        <f t="shared" si="3"/>
        <v>1.011920959090488</v>
      </c>
      <c r="H61">
        <f t="shared" si="4"/>
        <v>1.192095909048807</v>
      </c>
      <c r="I61">
        <f t="shared" si="5"/>
        <v>2.384191818097614</v>
      </c>
      <c r="J61">
        <f t="shared" si="6"/>
        <v>1.0238419181809761</v>
      </c>
      <c r="K61">
        <f t="shared" si="7"/>
        <v>0.9761580818190239</v>
      </c>
      <c r="L61">
        <f t="shared" si="0"/>
        <v>85.98315745508403</v>
      </c>
      <c r="M61">
        <f t="shared" si="0"/>
        <v>110.38244616858512</v>
      </c>
      <c r="N61">
        <f t="shared" si="1"/>
        <v>-24.399288713501093</v>
      </c>
      <c r="O61" s="3">
        <f t="shared" si="2"/>
        <v>3.634396376330855</v>
      </c>
    </row>
    <row r="62" spans="1:15" ht="13.5">
      <c r="A62" s="1">
        <v>39358</v>
      </c>
      <c r="B62" s="2">
        <v>17066.14</v>
      </c>
      <c r="C62" s="2">
        <v>17205.42</v>
      </c>
      <c r="D62" s="2">
        <v>17017.77</v>
      </c>
      <c r="E62" s="2">
        <v>17199.89</v>
      </c>
      <c r="G62">
        <f t="shared" si="3"/>
        <v>1.0089817549120714</v>
      </c>
      <c r="H62">
        <f t="shared" si="4"/>
        <v>0.8981754912071427</v>
      </c>
      <c r="I62">
        <f t="shared" si="5"/>
        <v>1.7963509824142854</v>
      </c>
      <c r="J62">
        <f t="shared" si="6"/>
        <v>1.0179635098241429</v>
      </c>
      <c r="K62">
        <f t="shared" si="7"/>
        <v>0.9820364901758573</v>
      </c>
      <c r="L62">
        <f t="shared" si="0"/>
        <v>87.52771674873925</v>
      </c>
      <c r="M62">
        <f t="shared" si="0"/>
        <v>108.39959001242283</v>
      </c>
      <c r="N62">
        <f t="shared" si="1"/>
        <v>-20.871873263683582</v>
      </c>
      <c r="O62" s="3">
        <f t="shared" si="2"/>
        <v>4.072693238837914</v>
      </c>
    </row>
    <row r="63" spans="1:15" ht="13.5">
      <c r="A63" s="1">
        <v>39359</v>
      </c>
      <c r="B63" s="2">
        <v>17085.32</v>
      </c>
      <c r="C63" s="2">
        <v>17160.47</v>
      </c>
      <c r="D63" s="2">
        <v>17043.76</v>
      </c>
      <c r="E63" s="2">
        <v>17092.49</v>
      </c>
      <c r="G63">
        <f t="shared" si="3"/>
        <v>0.9937557740194851</v>
      </c>
      <c r="H63">
        <f t="shared" si="4"/>
        <v>-0.6244225980514884</v>
      </c>
      <c r="I63">
        <f t="shared" si="5"/>
        <v>-1.2488451961029767</v>
      </c>
      <c r="J63">
        <f t="shared" si="6"/>
        <v>0.9875115480389702</v>
      </c>
      <c r="K63">
        <f t="shared" si="7"/>
        <v>1.0124884519610298</v>
      </c>
      <c r="L63">
        <f t="shared" si="0"/>
        <v>86.434631062864</v>
      </c>
      <c r="M63">
        <f t="shared" si="0"/>
        <v>109.7533330848883</v>
      </c>
      <c r="N63">
        <f t="shared" si="1"/>
        <v>-23.318702022024297</v>
      </c>
      <c r="O63" s="3">
        <f t="shared" si="2"/>
        <v>3.8120358522477034</v>
      </c>
    </row>
    <row r="64" spans="1:15" ht="13.5">
      <c r="A64" s="1">
        <v>39360</v>
      </c>
      <c r="B64" s="2">
        <v>17070.61</v>
      </c>
      <c r="C64" s="2">
        <v>17144.35</v>
      </c>
      <c r="D64" s="2">
        <v>17032.75</v>
      </c>
      <c r="E64" s="2">
        <v>17065.04</v>
      </c>
      <c r="G64">
        <f t="shared" si="3"/>
        <v>0.9983940315308067</v>
      </c>
      <c r="H64">
        <f t="shared" si="4"/>
        <v>-0.1605968469193253</v>
      </c>
      <c r="I64">
        <f t="shared" si="5"/>
        <v>-0.3211936938386506</v>
      </c>
      <c r="J64">
        <f t="shared" si="6"/>
        <v>0.9967880630616135</v>
      </c>
      <c r="K64">
        <f t="shared" si="7"/>
        <v>1.0032119369383865</v>
      </c>
      <c r="L64">
        <f t="shared" si="0"/>
        <v>86.15700847859738</v>
      </c>
      <c r="M64">
        <f t="shared" si="0"/>
        <v>110.10585386953468</v>
      </c>
      <c r="N64">
        <f t="shared" si="1"/>
        <v>-23.948845390937308</v>
      </c>
      <c r="O64" s="3">
        <f t="shared" si="2"/>
        <v>3.73713765186794</v>
      </c>
    </row>
    <row r="65" spans="1:15" ht="13.5">
      <c r="A65" s="1">
        <v>39364</v>
      </c>
      <c r="B65" s="2">
        <v>17166.17</v>
      </c>
      <c r="C65" s="2">
        <v>17237.4</v>
      </c>
      <c r="D65" s="2">
        <v>17133.52</v>
      </c>
      <c r="E65" s="2">
        <v>17159.9</v>
      </c>
      <c r="G65">
        <f t="shared" si="3"/>
        <v>1.0055587329417335</v>
      </c>
      <c r="H65">
        <f t="shared" si="4"/>
        <v>0.555873294173348</v>
      </c>
      <c r="I65">
        <f t="shared" si="5"/>
        <v>1.111746588346696</v>
      </c>
      <c r="J65">
        <f t="shared" si="6"/>
        <v>1.011117465883467</v>
      </c>
      <c r="K65">
        <f t="shared" si="7"/>
        <v>0.9888825341165332</v>
      </c>
      <c r="L65">
        <f t="shared" si="0"/>
        <v>87.11485608097976</v>
      </c>
      <c r="M65">
        <f t="shared" si="0"/>
        <v>108.88175579557014</v>
      </c>
      <c r="N65">
        <f t="shared" si="1"/>
        <v>-21.76689971459038</v>
      </c>
      <c r="O65" s="3">
        <f t="shared" si="2"/>
        <v>4.003388123450094</v>
      </c>
    </row>
    <row r="66" spans="1:15" ht="13.5">
      <c r="A66" s="1">
        <v>39365</v>
      </c>
      <c r="B66" s="2">
        <v>17231.14</v>
      </c>
      <c r="C66" s="2">
        <v>17254.52</v>
      </c>
      <c r="D66" s="2">
        <v>17146.39</v>
      </c>
      <c r="E66" s="2">
        <v>17177.89</v>
      </c>
      <c r="G66">
        <f t="shared" si="3"/>
        <v>1.001048374407776</v>
      </c>
      <c r="H66">
        <f t="shared" si="4"/>
        <v>0.10483744077760537</v>
      </c>
      <c r="I66">
        <f t="shared" si="5"/>
        <v>0.20967488155521075</v>
      </c>
      <c r="J66">
        <f t="shared" si="6"/>
        <v>1.002096748815552</v>
      </c>
      <c r="K66">
        <f t="shared" si="7"/>
        <v>0.9979032511844479</v>
      </c>
      <c r="L66">
        <f t="shared" si="0"/>
        <v>87.29751405228455</v>
      </c>
      <c r="M66">
        <f t="shared" si="0"/>
        <v>108.65345810307055</v>
      </c>
      <c r="N66">
        <f t="shared" si="1"/>
        <v>-21.355944050785993</v>
      </c>
      <c r="O66" s="3">
        <f t="shared" si="2"/>
        <v>4.049027844644897</v>
      </c>
    </row>
    <row r="67" spans="1:15" ht="13.5">
      <c r="A67" s="1">
        <v>39366</v>
      </c>
      <c r="B67" s="2">
        <v>17188.81</v>
      </c>
      <c r="C67" s="2">
        <v>17488.97</v>
      </c>
      <c r="D67" s="2">
        <v>17154.75</v>
      </c>
      <c r="E67" s="2">
        <v>17458.98</v>
      </c>
      <c r="G67">
        <f t="shared" si="3"/>
        <v>1.0163634765387368</v>
      </c>
      <c r="H67">
        <f t="shared" si="4"/>
        <v>1.636347653873682</v>
      </c>
      <c r="I67">
        <f t="shared" si="5"/>
        <v>3.272695307747364</v>
      </c>
      <c r="J67">
        <f t="shared" si="6"/>
        <v>1.0327269530774736</v>
      </c>
      <c r="K67">
        <f t="shared" si="7"/>
        <v>0.9672730469225264</v>
      </c>
      <c r="L67">
        <f t="shared" si="0"/>
        <v>90.15449569845377</v>
      </c>
      <c r="M67">
        <f t="shared" si="0"/>
        <v>105.09756147802611</v>
      </c>
      <c r="N67">
        <f t="shared" si="1"/>
        <v>-14.943065779572336</v>
      </c>
      <c r="O67" s="3">
        <f t="shared" si="2"/>
        <v>4.74794282352012</v>
      </c>
    </row>
    <row r="68" spans="1:15" ht="13.5">
      <c r="A68" s="1">
        <v>39367</v>
      </c>
      <c r="B68" s="2">
        <v>17417.94</v>
      </c>
      <c r="C68" s="2">
        <v>17441.75</v>
      </c>
      <c r="D68" s="2">
        <v>17280.6</v>
      </c>
      <c r="E68" s="2">
        <v>17331.17</v>
      </c>
      <c r="G68">
        <f t="shared" si="3"/>
        <v>0.9926794119702296</v>
      </c>
      <c r="H68">
        <f t="shared" si="4"/>
        <v>-0.7320588029770425</v>
      </c>
      <c r="I68">
        <f t="shared" si="5"/>
        <v>-1.464117605954085</v>
      </c>
      <c r="J68">
        <f t="shared" si="6"/>
        <v>0.9853588239404591</v>
      </c>
      <c r="K68">
        <f t="shared" si="7"/>
        <v>1.0146411760595409</v>
      </c>
      <c r="L68">
        <f t="shared" si="0"/>
        <v>88.83452785437359</v>
      </c>
      <c r="M68">
        <f t="shared" si="0"/>
        <v>106.6363133790543</v>
      </c>
      <c r="N68">
        <f t="shared" si="1"/>
        <v>-17.80178552468071</v>
      </c>
      <c r="O68" s="3">
        <f t="shared" si="2"/>
        <v>4.52915876657211</v>
      </c>
    </row>
    <row r="69" spans="1:15" ht="13.5">
      <c r="A69" s="1">
        <v>39370</v>
      </c>
      <c r="B69" s="2">
        <v>17399.67</v>
      </c>
      <c r="C69" s="2">
        <v>17430.09</v>
      </c>
      <c r="D69" s="2">
        <v>17292.13</v>
      </c>
      <c r="E69" s="2">
        <v>17358.15</v>
      </c>
      <c r="G69">
        <f t="shared" si="3"/>
        <v>1.0015567327537611</v>
      </c>
      <c r="H69">
        <f t="shared" si="4"/>
        <v>0.15567327537611142</v>
      </c>
      <c r="I69">
        <f t="shared" si="5"/>
        <v>0.31134655075222284</v>
      </c>
      <c r="J69">
        <f t="shared" si="6"/>
        <v>1.0031134655075222</v>
      </c>
      <c r="K69">
        <f t="shared" si="7"/>
        <v>0.9968865344924779</v>
      </c>
      <c r="L69">
        <f aca="true" t="shared" si="8" ref="L69:M132">L68*J69</f>
        <v>89.11111109272521</v>
      </c>
      <c r="M69">
        <f t="shared" si="8"/>
        <v>106.3043048954993</v>
      </c>
      <c r="N69">
        <f aca="true" t="shared" si="9" ref="N69:N132">L69-M69</f>
        <v>-17.19319380277409</v>
      </c>
      <c r="O69" s="3">
        <f aca="true" t="shared" si="10" ref="O69:O132">$L$3+$M$3-L69-M69</f>
        <v>4.58458401177549</v>
      </c>
    </row>
    <row r="70" spans="1:15" ht="13.5">
      <c r="A70" s="1">
        <v>39371</v>
      </c>
      <c r="B70" s="2">
        <v>17267.07</v>
      </c>
      <c r="C70" s="2">
        <v>17283.05</v>
      </c>
      <c r="D70" s="2">
        <v>17104.2</v>
      </c>
      <c r="E70" s="2">
        <v>17137.92</v>
      </c>
      <c r="G70">
        <f aca="true" t="shared" si="11" ref="G70:G133">E70/E69</f>
        <v>0.9873125880350151</v>
      </c>
      <c r="H70">
        <f aca="true" t="shared" si="12" ref="H70:H133">(G70-1)*100</f>
        <v>-1.2687411964984907</v>
      </c>
      <c r="I70">
        <f aca="true" t="shared" si="13" ref="I70:I133">H70*2</f>
        <v>-2.5374823929969814</v>
      </c>
      <c r="J70">
        <f aca="true" t="shared" si="14" ref="J70:J133">(100+I70)/100</f>
        <v>0.9746251760700302</v>
      </c>
      <c r="K70">
        <f aca="true" t="shared" si="15" ref="K70:K133">(100-I70)*0.01</f>
        <v>1.0253748239299698</v>
      </c>
      <c r="L70">
        <f t="shared" si="8"/>
        <v>86.84993233854333</v>
      </c>
      <c r="M70">
        <f t="shared" si="8"/>
        <v>109.00175791522042</v>
      </c>
      <c r="N70">
        <f t="shared" si="9"/>
        <v>-22.151825576677098</v>
      </c>
      <c r="O70" s="3">
        <f t="shared" si="10"/>
        <v>4.148309746236251</v>
      </c>
    </row>
    <row r="71" spans="1:15" ht="13.5">
      <c r="A71" s="1">
        <v>39372</v>
      </c>
      <c r="B71" s="2">
        <v>17114.2</v>
      </c>
      <c r="C71" s="2">
        <v>17114.2</v>
      </c>
      <c r="D71" s="2">
        <v>16795.74</v>
      </c>
      <c r="E71" s="2">
        <v>16955.31</v>
      </c>
      <c r="G71">
        <f t="shared" si="11"/>
        <v>0.9893446812682054</v>
      </c>
      <c r="H71">
        <f t="shared" si="12"/>
        <v>-1.0655318731794594</v>
      </c>
      <c r="I71">
        <f t="shared" si="13"/>
        <v>-2.131063746358919</v>
      </c>
      <c r="J71">
        <f t="shared" si="14"/>
        <v>0.9786893625364108</v>
      </c>
      <c r="K71">
        <f t="shared" si="15"/>
        <v>1.0213106374635892</v>
      </c>
      <c r="L71">
        <f t="shared" si="8"/>
        <v>84.99910491673938</v>
      </c>
      <c r="M71">
        <f t="shared" si="8"/>
        <v>111.3246548610456</v>
      </c>
      <c r="N71">
        <f t="shared" si="9"/>
        <v>-26.325549944306218</v>
      </c>
      <c r="O71" s="3">
        <f t="shared" si="10"/>
        <v>3.6762402222150143</v>
      </c>
    </row>
    <row r="72" spans="1:15" ht="13.5">
      <c r="A72" s="1">
        <v>39373</v>
      </c>
      <c r="B72" s="2">
        <v>16974.69</v>
      </c>
      <c r="C72" s="2">
        <v>17147.73</v>
      </c>
      <c r="D72" s="2">
        <v>16974.69</v>
      </c>
      <c r="E72" s="2">
        <v>17106.09</v>
      </c>
      <c r="G72">
        <f t="shared" si="11"/>
        <v>1.008892789338561</v>
      </c>
      <c r="H72">
        <f t="shared" si="12"/>
        <v>0.889278933856108</v>
      </c>
      <c r="I72">
        <f t="shared" si="13"/>
        <v>1.778557867712216</v>
      </c>
      <c r="J72">
        <f t="shared" si="14"/>
        <v>1.0177855786771222</v>
      </c>
      <c r="K72">
        <f t="shared" si="15"/>
        <v>0.982214421322878</v>
      </c>
      <c r="L72">
        <f t="shared" si="8"/>
        <v>86.51086318472102</v>
      </c>
      <c r="M72">
        <f t="shared" si="8"/>
        <v>109.34468145331101</v>
      </c>
      <c r="N72">
        <f t="shared" si="9"/>
        <v>-22.833818268589994</v>
      </c>
      <c r="O72" s="3">
        <f t="shared" si="10"/>
        <v>4.144455361967971</v>
      </c>
    </row>
    <row r="73" spans="1:15" ht="13.5">
      <c r="A73" s="1">
        <v>39374</v>
      </c>
      <c r="B73" s="4">
        <v>16965</v>
      </c>
      <c r="C73" s="4">
        <v>16965</v>
      </c>
      <c r="D73" s="2">
        <v>16711.57</v>
      </c>
      <c r="E73" s="2">
        <v>16814.37</v>
      </c>
      <c r="G73">
        <f t="shared" si="11"/>
        <v>0.9829464243436109</v>
      </c>
      <c r="H73">
        <f t="shared" si="12"/>
        <v>-1.7053575656389097</v>
      </c>
      <c r="I73">
        <f t="shared" si="13"/>
        <v>-3.4107151312778194</v>
      </c>
      <c r="J73">
        <f t="shared" si="14"/>
        <v>0.9658928486872217</v>
      </c>
      <c r="K73">
        <f t="shared" si="15"/>
        <v>1.0341071513127782</v>
      </c>
      <c r="L73">
        <f t="shared" si="8"/>
        <v>83.56022408388067</v>
      </c>
      <c r="M73">
        <f t="shared" si="8"/>
        <v>113.07411704888662</v>
      </c>
      <c r="N73">
        <f t="shared" si="9"/>
        <v>-29.51389296500595</v>
      </c>
      <c r="O73" s="3">
        <f t="shared" si="10"/>
        <v>3.3656588672327103</v>
      </c>
    </row>
    <row r="74" spans="1:15" ht="13.5">
      <c r="A74" s="1">
        <v>39377</v>
      </c>
      <c r="B74" s="2">
        <v>16563.57</v>
      </c>
      <c r="C74" s="2">
        <v>16563.57</v>
      </c>
      <c r="D74" s="2">
        <v>16264.7</v>
      </c>
      <c r="E74" s="2">
        <v>16438.47</v>
      </c>
      <c r="G74">
        <f t="shared" si="11"/>
        <v>0.9776441222597101</v>
      </c>
      <c r="H74">
        <f t="shared" si="12"/>
        <v>-2.235587774028991</v>
      </c>
      <c r="I74">
        <f t="shared" si="13"/>
        <v>-4.471175548057982</v>
      </c>
      <c r="J74">
        <f t="shared" si="14"/>
        <v>0.9552882445194202</v>
      </c>
      <c r="K74">
        <f t="shared" si="15"/>
        <v>1.0447117554805798</v>
      </c>
      <c r="L74">
        <f t="shared" si="8"/>
        <v>79.82409977673974</v>
      </c>
      <c r="M74">
        <f t="shared" si="8"/>
        <v>118.1298593215589</v>
      </c>
      <c r="N74">
        <f t="shared" si="9"/>
        <v>-38.30575954481915</v>
      </c>
      <c r="O74" s="3">
        <f t="shared" si="10"/>
        <v>2.0460409017013603</v>
      </c>
    </row>
    <row r="75" spans="1:15" ht="13.5">
      <c r="A75" s="1">
        <v>39378</v>
      </c>
      <c r="B75" s="2">
        <v>16486.71</v>
      </c>
      <c r="C75" s="2">
        <v>16554.91</v>
      </c>
      <c r="D75" s="2">
        <v>16416.92</v>
      </c>
      <c r="E75" s="2">
        <v>16450.58</v>
      </c>
      <c r="G75">
        <f t="shared" si="11"/>
        <v>1.0007366865651122</v>
      </c>
      <c r="H75">
        <f t="shared" si="12"/>
        <v>0.07366865651121657</v>
      </c>
      <c r="I75">
        <f t="shared" si="13"/>
        <v>0.14733731302243314</v>
      </c>
      <c r="J75">
        <f t="shared" si="14"/>
        <v>1.0014733731302243</v>
      </c>
      <c r="K75">
        <f t="shared" si="15"/>
        <v>0.9985266268697757</v>
      </c>
      <c r="L75">
        <f t="shared" si="8"/>
        <v>79.94171046049513</v>
      </c>
      <c r="M75">
        <f t="shared" si="8"/>
        <v>117.95580996095732</v>
      </c>
      <c r="N75">
        <f t="shared" si="9"/>
        <v>-38.014099500462194</v>
      </c>
      <c r="O75" s="3">
        <f t="shared" si="10"/>
        <v>2.1024795785475447</v>
      </c>
    </row>
    <row r="76" spans="1:15" ht="13.5">
      <c r="A76" s="1">
        <v>39379</v>
      </c>
      <c r="B76" s="4">
        <v>16518</v>
      </c>
      <c r="C76" s="2">
        <v>16578.59</v>
      </c>
      <c r="D76" s="2">
        <v>16330.33</v>
      </c>
      <c r="E76" s="2">
        <v>16358.39</v>
      </c>
      <c r="G76">
        <f t="shared" si="11"/>
        <v>0.9943959422707284</v>
      </c>
      <c r="H76">
        <f t="shared" si="12"/>
        <v>-0.5604057729271639</v>
      </c>
      <c r="I76">
        <f t="shared" si="13"/>
        <v>-1.1208115458543277</v>
      </c>
      <c r="J76">
        <f t="shared" si="14"/>
        <v>0.9887918845414567</v>
      </c>
      <c r="K76">
        <f t="shared" si="15"/>
        <v>1.0112081154585433</v>
      </c>
      <c r="L76">
        <f t="shared" si="8"/>
        <v>79.04571453970047</v>
      </c>
      <c r="M76">
        <f t="shared" si="8"/>
        <v>119.27787229800572</v>
      </c>
      <c r="N76">
        <f t="shared" si="9"/>
        <v>-40.23215775830525</v>
      </c>
      <c r="O76" s="3">
        <f t="shared" si="10"/>
        <v>1.6764131622938123</v>
      </c>
    </row>
    <row r="77" spans="1:15" ht="13.5">
      <c r="A77" s="1">
        <v>39380</v>
      </c>
      <c r="B77" s="2">
        <v>16368.02</v>
      </c>
      <c r="C77" s="2">
        <v>16438.57</v>
      </c>
      <c r="D77" s="2">
        <v>16199.02</v>
      </c>
      <c r="E77" s="2">
        <v>16284.17</v>
      </c>
      <c r="G77">
        <f t="shared" si="11"/>
        <v>0.9954628786818263</v>
      </c>
      <c r="H77">
        <f t="shared" si="12"/>
        <v>-0.45371213181737424</v>
      </c>
      <c r="I77">
        <f t="shared" si="13"/>
        <v>-0.9074242636347485</v>
      </c>
      <c r="J77">
        <f t="shared" si="14"/>
        <v>0.9909257573636525</v>
      </c>
      <c r="K77">
        <f t="shared" si="15"/>
        <v>1.0090742426363475</v>
      </c>
      <c r="L77">
        <f t="shared" si="8"/>
        <v>78.32843454660377</v>
      </c>
      <c r="M77">
        <f t="shared" si="8"/>
        <v>120.36022865238509</v>
      </c>
      <c r="N77">
        <f t="shared" si="9"/>
        <v>-42.031794105781316</v>
      </c>
      <c r="O77" s="3">
        <f t="shared" si="10"/>
        <v>1.3113368010111373</v>
      </c>
    </row>
    <row r="78" spans="1:15" ht="13.5">
      <c r="A78" s="1">
        <v>39381</v>
      </c>
      <c r="B78" s="2">
        <v>16358.61</v>
      </c>
      <c r="C78" s="2">
        <v>16505.63</v>
      </c>
      <c r="D78" s="2">
        <v>16348.86</v>
      </c>
      <c r="E78" s="2">
        <v>16505.63</v>
      </c>
      <c r="G78">
        <f t="shared" si="11"/>
        <v>1.0135997106392283</v>
      </c>
      <c r="H78">
        <f t="shared" si="12"/>
        <v>1.3599710639228269</v>
      </c>
      <c r="I78">
        <f t="shared" si="13"/>
        <v>2.7199421278456537</v>
      </c>
      <c r="J78">
        <f t="shared" si="14"/>
        <v>1.0271994212784565</v>
      </c>
      <c r="K78">
        <f t="shared" si="15"/>
        <v>0.9728005787215435</v>
      </c>
      <c r="L78">
        <f t="shared" si="8"/>
        <v>80.45892263591885</v>
      </c>
      <c r="M78">
        <f t="shared" si="8"/>
        <v>117.08650008809751</v>
      </c>
      <c r="N78">
        <f t="shared" si="9"/>
        <v>-36.627577452178656</v>
      </c>
      <c r="O78" s="3">
        <f t="shared" si="10"/>
        <v>2.454577275983638</v>
      </c>
    </row>
    <row r="79" spans="1:15" ht="13.5">
      <c r="A79" s="1">
        <v>39384</v>
      </c>
      <c r="B79" s="2">
        <v>16613.3</v>
      </c>
      <c r="C79" s="2">
        <v>16774.18</v>
      </c>
      <c r="D79" s="2">
        <v>16613.3</v>
      </c>
      <c r="E79" s="2">
        <v>16698.08</v>
      </c>
      <c r="G79">
        <f t="shared" si="11"/>
        <v>1.0116596579470156</v>
      </c>
      <c r="H79">
        <f t="shared" si="12"/>
        <v>1.1659657947015623</v>
      </c>
      <c r="I79">
        <f t="shared" si="13"/>
        <v>2.3319315894031245</v>
      </c>
      <c r="J79">
        <f t="shared" si="14"/>
        <v>1.0233193158940312</v>
      </c>
      <c r="K79">
        <f t="shared" si="15"/>
        <v>0.9766806841059688</v>
      </c>
      <c r="L79">
        <f t="shared" si="8"/>
        <v>82.33516966935926</v>
      </c>
      <c r="M79">
        <f t="shared" si="8"/>
        <v>114.35612300561665</v>
      </c>
      <c r="N79">
        <f t="shared" si="9"/>
        <v>-32.02095333625739</v>
      </c>
      <c r="O79" s="3">
        <f t="shared" si="10"/>
        <v>3.3087073250240877</v>
      </c>
    </row>
    <row r="80" spans="1:15" ht="13.5">
      <c r="A80" s="1">
        <v>39385</v>
      </c>
      <c r="B80" s="2">
        <v>16655.31</v>
      </c>
      <c r="C80" s="2">
        <v>16682.87</v>
      </c>
      <c r="D80" s="2">
        <v>16492.56</v>
      </c>
      <c r="E80" s="2">
        <v>16651.01</v>
      </c>
      <c r="G80">
        <f t="shared" si="11"/>
        <v>0.9971811130381455</v>
      </c>
      <c r="H80">
        <f t="shared" si="12"/>
        <v>-0.28188869618545054</v>
      </c>
      <c r="I80">
        <f t="shared" si="13"/>
        <v>-0.5637773923709011</v>
      </c>
      <c r="J80">
        <f t="shared" si="14"/>
        <v>0.9943622260762911</v>
      </c>
      <c r="K80">
        <f t="shared" si="15"/>
        <v>1.005637773923709</v>
      </c>
      <c r="L80">
        <f t="shared" si="8"/>
        <v>81.8709825967932</v>
      </c>
      <c r="M80">
        <f t="shared" si="8"/>
        <v>115.00083697391418</v>
      </c>
      <c r="N80">
        <f t="shared" si="9"/>
        <v>-33.12985437712098</v>
      </c>
      <c r="O80" s="3">
        <f t="shared" si="10"/>
        <v>3.1281804292926267</v>
      </c>
    </row>
    <row r="81" spans="1:15" ht="13.5">
      <c r="A81" s="1">
        <v>39386</v>
      </c>
      <c r="B81" s="2">
        <v>16620.59</v>
      </c>
      <c r="C81" s="2">
        <v>16738.98</v>
      </c>
      <c r="D81" s="2">
        <v>16552.54</v>
      </c>
      <c r="E81" s="2">
        <v>16737.63</v>
      </c>
      <c r="G81">
        <f t="shared" si="11"/>
        <v>1.005202086840378</v>
      </c>
      <c r="H81">
        <f t="shared" si="12"/>
        <v>0.5202086840377929</v>
      </c>
      <c r="I81">
        <f t="shared" si="13"/>
        <v>1.0404173680755857</v>
      </c>
      <c r="J81">
        <f t="shared" si="14"/>
        <v>1.0104041736807559</v>
      </c>
      <c r="K81">
        <f t="shared" si="15"/>
        <v>0.9895958263192443</v>
      </c>
      <c r="L81">
        <f t="shared" si="8"/>
        <v>82.72278251914437</v>
      </c>
      <c r="M81">
        <f t="shared" si="8"/>
        <v>113.8043482926053</v>
      </c>
      <c r="N81">
        <f t="shared" si="9"/>
        <v>-31.081565773460923</v>
      </c>
      <c r="O81" s="3">
        <f t="shared" si="10"/>
        <v>3.4728691882503284</v>
      </c>
    </row>
    <row r="82" spans="1:15" ht="13.5">
      <c r="A82" s="1">
        <v>39387</v>
      </c>
      <c r="B82" s="2">
        <v>16812.9</v>
      </c>
      <c r="C82" s="2">
        <v>16887.04</v>
      </c>
      <c r="D82" s="2">
        <v>16795.55</v>
      </c>
      <c r="E82" s="2">
        <v>16870.4</v>
      </c>
      <c r="G82">
        <f t="shared" si="11"/>
        <v>1.0079324253194748</v>
      </c>
      <c r="H82">
        <f t="shared" si="12"/>
        <v>0.7932425319474801</v>
      </c>
      <c r="I82">
        <f t="shared" si="13"/>
        <v>1.5864850638949601</v>
      </c>
      <c r="J82">
        <f t="shared" si="14"/>
        <v>1.0158648506389496</v>
      </c>
      <c r="K82">
        <f t="shared" si="15"/>
        <v>0.9841351493610505</v>
      </c>
      <c r="L82">
        <f t="shared" si="8"/>
        <v>84.03516710824891</v>
      </c>
      <c r="M82">
        <f t="shared" si="8"/>
        <v>111.99885930488013</v>
      </c>
      <c r="N82">
        <f t="shared" si="9"/>
        <v>-27.963692196631214</v>
      </c>
      <c r="O82" s="3">
        <f t="shared" si="10"/>
        <v>3.965973586870959</v>
      </c>
    </row>
    <row r="83" spans="1:15" ht="13.5">
      <c r="A83" s="1">
        <v>39388</v>
      </c>
      <c r="B83" s="2">
        <v>16647.4</v>
      </c>
      <c r="C83" s="2">
        <v>16654.73</v>
      </c>
      <c r="D83" s="2">
        <v>16484.54</v>
      </c>
      <c r="E83" s="2">
        <v>16517.48</v>
      </c>
      <c r="G83">
        <f t="shared" si="11"/>
        <v>0.9790805197268587</v>
      </c>
      <c r="H83">
        <f t="shared" si="12"/>
        <v>-2.0919480273141278</v>
      </c>
      <c r="I83">
        <f t="shared" si="13"/>
        <v>-4.1838960546282555</v>
      </c>
      <c r="J83">
        <f t="shared" si="14"/>
        <v>0.9581610394537176</v>
      </c>
      <c r="K83">
        <f t="shared" si="15"/>
        <v>1.0418389605462826</v>
      </c>
      <c r="L83">
        <f t="shared" si="8"/>
        <v>80.51922306710664</v>
      </c>
      <c r="M83">
        <f t="shared" si="8"/>
        <v>116.68477516056566</v>
      </c>
      <c r="N83">
        <f t="shared" si="9"/>
        <v>-36.16555209345903</v>
      </c>
      <c r="O83" s="3">
        <f t="shared" si="10"/>
        <v>2.796001772327699</v>
      </c>
    </row>
    <row r="84" spans="1:15" ht="13.5">
      <c r="A84" s="1">
        <v>39391</v>
      </c>
      <c r="B84" s="2">
        <v>16458.14</v>
      </c>
      <c r="C84" s="2">
        <v>16458.14</v>
      </c>
      <c r="D84" s="2">
        <v>16211.79</v>
      </c>
      <c r="E84" s="2">
        <v>16268.92</v>
      </c>
      <c r="G84">
        <f t="shared" si="11"/>
        <v>0.9849516996539424</v>
      </c>
      <c r="H84">
        <f t="shared" si="12"/>
        <v>-1.5048300346057641</v>
      </c>
      <c r="I84">
        <f t="shared" si="13"/>
        <v>-3.0096600692115283</v>
      </c>
      <c r="J84">
        <f t="shared" si="14"/>
        <v>0.9699033993078846</v>
      </c>
      <c r="K84">
        <f t="shared" si="15"/>
        <v>1.0300966006921153</v>
      </c>
      <c r="L84">
        <f t="shared" si="8"/>
        <v>78.09586816241656</v>
      </c>
      <c r="M84">
        <f t="shared" si="8"/>
        <v>120.19659024542246</v>
      </c>
      <c r="N84">
        <f t="shared" si="9"/>
        <v>-42.10072208300589</v>
      </c>
      <c r="O84" s="3">
        <f t="shared" si="10"/>
        <v>1.707541592160979</v>
      </c>
    </row>
    <row r="85" spans="1:15" ht="13.5">
      <c r="A85" s="1">
        <v>39392</v>
      </c>
      <c r="B85" s="2">
        <v>16152.58</v>
      </c>
      <c r="C85" s="2">
        <v>16353.93</v>
      </c>
      <c r="D85" s="2">
        <v>16144.4</v>
      </c>
      <c r="E85" s="2">
        <v>16249.63</v>
      </c>
      <c r="G85">
        <f t="shared" si="11"/>
        <v>0.9988143035923712</v>
      </c>
      <c r="H85">
        <f t="shared" si="12"/>
        <v>-0.11856964076287779</v>
      </c>
      <c r="I85">
        <f t="shared" si="13"/>
        <v>-0.23713928152575559</v>
      </c>
      <c r="J85">
        <f t="shared" si="14"/>
        <v>0.9976286071847424</v>
      </c>
      <c r="K85">
        <f t="shared" si="15"/>
        <v>1.0023713928152576</v>
      </c>
      <c r="L85">
        <f t="shared" si="8"/>
        <v>77.9106721817549</v>
      </c>
      <c r="M85">
        <f t="shared" si="8"/>
        <v>120.4816235759489</v>
      </c>
      <c r="N85">
        <f t="shared" si="9"/>
        <v>-42.570951394194</v>
      </c>
      <c r="O85" s="3">
        <f t="shared" si="10"/>
        <v>1.6077042422961938</v>
      </c>
    </row>
    <row r="86" spans="1:15" ht="13.5">
      <c r="A86" s="1">
        <v>39393</v>
      </c>
      <c r="B86" s="2">
        <v>16325.18</v>
      </c>
      <c r="C86" s="2">
        <v>16326.58</v>
      </c>
      <c r="D86" s="2">
        <v>16081.03</v>
      </c>
      <c r="E86" s="2">
        <v>16096.68</v>
      </c>
      <c r="G86">
        <f t="shared" si="11"/>
        <v>0.9905874779918067</v>
      </c>
      <c r="H86">
        <f t="shared" si="12"/>
        <v>-0.9412522008193314</v>
      </c>
      <c r="I86">
        <f t="shared" si="13"/>
        <v>-1.8825044016386627</v>
      </c>
      <c r="J86">
        <f t="shared" si="14"/>
        <v>0.9811749559836133</v>
      </c>
      <c r="K86">
        <f t="shared" si="15"/>
        <v>1.0188250440163866</v>
      </c>
      <c r="L86">
        <f t="shared" si="8"/>
        <v>76.4440003485871</v>
      </c>
      <c r="M86">
        <f t="shared" si="8"/>
        <v>122.74969544293187</v>
      </c>
      <c r="N86">
        <f t="shared" si="9"/>
        <v>-46.30569509434477</v>
      </c>
      <c r="O86" s="3">
        <f t="shared" si="10"/>
        <v>0.8063042084810377</v>
      </c>
    </row>
    <row r="87" spans="1:15" ht="13.5">
      <c r="A87" s="1">
        <v>39394</v>
      </c>
      <c r="B87" s="2">
        <v>15889.03</v>
      </c>
      <c r="C87" s="2">
        <v>15891.23</v>
      </c>
      <c r="D87" s="2">
        <v>15626.06</v>
      </c>
      <c r="E87" s="2">
        <v>15771.57</v>
      </c>
      <c r="G87">
        <f t="shared" si="11"/>
        <v>0.9798026673823421</v>
      </c>
      <c r="H87">
        <f t="shared" si="12"/>
        <v>-2.019733261765788</v>
      </c>
      <c r="I87">
        <f t="shared" si="13"/>
        <v>-4.039466523531576</v>
      </c>
      <c r="J87">
        <f t="shared" si="14"/>
        <v>0.9596053347646842</v>
      </c>
      <c r="K87">
        <f t="shared" si="15"/>
        <v>1.0403946652353158</v>
      </c>
      <c r="L87">
        <f t="shared" si="8"/>
        <v>73.35607054525755</v>
      </c>
      <c r="M87">
        <f t="shared" si="8"/>
        <v>127.70812829808607</v>
      </c>
      <c r="N87">
        <f t="shared" si="9"/>
        <v>-54.352057752828514</v>
      </c>
      <c r="O87" s="3">
        <f t="shared" si="10"/>
        <v>-1.0641988433436183</v>
      </c>
    </row>
    <row r="88" spans="1:15" ht="13.5">
      <c r="A88" s="1">
        <v>39395</v>
      </c>
      <c r="B88" s="2">
        <v>15675.48</v>
      </c>
      <c r="C88" s="2">
        <v>15834.97</v>
      </c>
      <c r="D88" s="2">
        <v>15566.12</v>
      </c>
      <c r="E88" s="2">
        <v>15583.42</v>
      </c>
      <c r="G88">
        <f t="shared" si="11"/>
        <v>0.9880703062535943</v>
      </c>
      <c r="H88">
        <f t="shared" si="12"/>
        <v>-1.1929693746405734</v>
      </c>
      <c r="I88">
        <f t="shared" si="13"/>
        <v>-2.385938749281147</v>
      </c>
      <c r="J88">
        <f t="shared" si="14"/>
        <v>0.9761406125071885</v>
      </c>
      <c r="K88">
        <f t="shared" si="15"/>
        <v>1.0238593874928115</v>
      </c>
      <c r="L88">
        <f t="shared" si="8"/>
        <v>71.60583963316824</v>
      </c>
      <c r="M88">
        <f t="shared" si="8"/>
        <v>130.75516601713178</v>
      </c>
      <c r="N88">
        <f t="shared" si="9"/>
        <v>-59.14932638396354</v>
      </c>
      <c r="O88" s="3">
        <f t="shared" si="10"/>
        <v>-2.3610056503000294</v>
      </c>
    </row>
    <row r="89" spans="1:15" ht="13.5">
      <c r="A89" s="1">
        <v>39398</v>
      </c>
      <c r="B89" s="2">
        <v>15377.37</v>
      </c>
      <c r="C89" s="2">
        <v>15386.8</v>
      </c>
      <c r="D89" s="2">
        <v>14998.51</v>
      </c>
      <c r="E89" s="2">
        <v>15197.09</v>
      </c>
      <c r="G89">
        <f t="shared" si="11"/>
        <v>0.9752089079290682</v>
      </c>
      <c r="H89">
        <f t="shared" si="12"/>
        <v>-2.4791092070931775</v>
      </c>
      <c r="I89">
        <f t="shared" si="13"/>
        <v>-4.958218414186355</v>
      </c>
      <c r="J89">
        <f t="shared" si="14"/>
        <v>0.9504178158581366</v>
      </c>
      <c r="K89">
        <f t="shared" si="15"/>
        <v>1.0495821841418636</v>
      </c>
      <c r="L89">
        <f t="shared" si="8"/>
        <v>68.05546570684375</v>
      </c>
      <c r="M89">
        <f t="shared" si="8"/>
        <v>137.23829273609314</v>
      </c>
      <c r="N89">
        <f t="shared" si="9"/>
        <v>-69.1828270292494</v>
      </c>
      <c r="O89" s="3">
        <f t="shared" si="10"/>
        <v>-5.293758442936877</v>
      </c>
    </row>
    <row r="90" spans="1:15" ht="13.5">
      <c r="A90" s="1">
        <v>39399</v>
      </c>
      <c r="B90" s="2">
        <v>15148.16</v>
      </c>
      <c r="C90" s="2">
        <v>15235.56</v>
      </c>
      <c r="D90" s="2">
        <v>14988.77</v>
      </c>
      <c r="E90" s="2">
        <v>15126.63</v>
      </c>
      <c r="G90">
        <f t="shared" si="11"/>
        <v>0.9953635860549618</v>
      </c>
      <c r="H90">
        <f t="shared" si="12"/>
        <v>-0.463641394503822</v>
      </c>
      <c r="I90">
        <f t="shared" si="13"/>
        <v>-0.927282789007644</v>
      </c>
      <c r="J90">
        <f t="shared" si="14"/>
        <v>0.9907271721099236</v>
      </c>
      <c r="K90">
        <f t="shared" si="15"/>
        <v>1.0092728278900764</v>
      </c>
      <c r="L90">
        <f t="shared" si="8"/>
        <v>67.42439908636518</v>
      </c>
      <c r="M90">
        <f t="shared" si="8"/>
        <v>138.51087980456288</v>
      </c>
      <c r="N90">
        <f t="shared" si="9"/>
        <v>-71.08648071819769</v>
      </c>
      <c r="O90" s="3">
        <f t="shared" si="10"/>
        <v>-5.9352788909280605</v>
      </c>
    </row>
    <row r="91" spans="1:15" ht="13.5">
      <c r="A91" s="1">
        <v>39400</v>
      </c>
      <c r="B91" s="2">
        <v>15311.38</v>
      </c>
      <c r="C91" s="2">
        <v>15504.99</v>
      </c>
      <c r="D91" s="2">
        <v>15287.26</v>
      </c>
      <c r="E91" s="2">
        <v>15499.56</v>
      </c>
      <c r="G91">
        <f t="shared" si="11"/>
        <v>1.0246538720124707</v>
      </c>
      <c r="H91">
        <f t="shared" si="12"/>
        <v>2.4653872012470712</v>
      </c>
      <c r="I91">
        <f t="shared" si="13"/>
        <v>4.9307744024941424</v>
      </c>
      <c r="J91">
        <f t="shared" si="14"/>
        <v>1.0493077440249414</v>
      </c>
      <c r="K91">
        <f t="shared" si="15"/>
        <v>0.9506922559750587</v>
      </c>
      <c r="L91">
        <f t="shared" si="8"/>
        <v>70.74894409755117</v>
      </c>
      <c r="M91">
        <f t="shared" si="8"/>
        <v>131.68122079849007</v>
      </c>
      <c r="N91">
        <f t="shared" si="9"/>
        <v>-60.9322767009389</v>
      </c>
      <c r="O91" s="3">
        <f t="shared" si="10"/>
        <v>-2.430164896041248</v>
      </c>
    </row>
    <row r="92" spans="1:15" ht="13.5">
      <c r="A92" s="1">
        <v>39401</v>
      </c>
      <c r="B92" s="2">
        <v>15536.35</v>
      </c>
      <c r="C92" s="2">
        <v>15587.31</v>
      </c>
      <c r="D92" s="2">
        <v>15396.3</v>
      </c>
      <c r="E92" s="2">
        <v>15396.3</v>
      </c>
      <c r="G92">
        <f t="shared" si="11"/>
        <v>0.9933378753977532</v>
      </c>
      <c r="H92">
        <f t="shared" si="12"/>
        <v>-0.66621246022468</v>
      </c>
      <c r="I92">
        <f t="shared" si="13"/>
        <v>-1.33242492044936</v>
      </c>
      <c r="J92">
        <f t="shared" si="14"/>
        <v>0.9866757507955064</v>
      </c>
      <c r="K92">
        <f t="shared" si="15"/>
        <v>1.0133242492044936</v>
      </c>
      <c r="L92">
        <f t="shared" si="8"/>
        <v>69.80626753544061</v>
      </c>
      <c r="M92">
        <f t="shared" si="8"/>
        <v>133.4357741999611</v>
      </c>
      <c r="N92">
        <f t="shared" si="9"/>
        <v>-63.62950666452048</v>
      </c>
      <c r="O92" s="3">
        <f t="shared" si="10"/>
        <v>-3.242041735401699</v>
      </c>
    </row>
    <row r="93" spans="1:15" ht="13.5">
      <c r="A93" s="1">
        <v>39402</v>
      </c>
      <c r="B93" s="2">
        <v>15238.73</v>
      </c>
      <c r="C93" s="2">
        <v>15238.73</v>
      </c>
      <c r="D93" s="2">
        <v>15030.02</v>
      </c>
      <c r="E93" s="2">
        <v>15154.61</v>
      </c>
      <c r="G93">
        <f t="shared" si="11"/>
        <v>0.9843020725758787</v>
      </c>
      <c r="H93">
        <f t="shared" si="12"/>
        <v>-1.569792742412135</v>
      </c>
      <c r="I93">
        <f t="shared" si="13"/>
        <v>-3.13958548482427</v>
      </c>
      <c r="J93">
        <f t="shared" si="14"/>
        <v>0.9686041451517573</v>
      </c>
      <c r="K93">
        <f t="shared" si="15"/>
        <v>1.0313958548482427</v>
      </c>
      <c r="L93">
        <f t="shared" si="8"/>
        <v>67.61464009240032</v>
      </c>
      <c r="M93">
        <f t="shared" si="8"/>
        <v>137.62510439830595</v>
      </c>
      <c r="N93">
        <f t="shared" si="9"/>
        <v>-70.01046430590563</v>
      </c>
      <c r="O93" s="3">
        <f t="shared" si="10"/>
        <v>-5.239744490706272</v>
      </c>
    </row>
    <row r="94" spans="1:15" ht="13.5">
      <c r="A94" s="1">
        <v>39405</v>
      </c>
      <c r="B94" s="2">
        <v>15177.17</v>
      </c>
      <c r="C94" s="2">
        <v>15302.76</v>
      </c>
      <c r="D94" s="2">
        <v>15040.1</v>
      </c>
      <c r="E94" s="2">
        <v>15042.56</v>
      </c>
      <c r="G94">
        <f t="shared" si="11"/>
        <v>0.9926062102554931</v>
      </c>
      <c r="H94">
        <f t="shared" si="12"/>
        <v>-0.7393789744506885</v>
      </c>
      <c r="I94">
        <f t="shared" si="13"/>
        <v>-1.478757948901377</v>
      </c>
      <c r="J94">
        <f t="shared" si="14"/>
        <v>0.9852124205109862</v>
      </c>
      <c r="K94">
        <f t="shared" si="15"/>
        <v>1.0147875794890138</v>
      </c>
      <c r="L94">
        <f t="shared" si="8"/>
        <v>66.6147832274129</v>
      </c>
      <c r="M94">
        <f t="shared" si="8"/>
        <v>139.6602465692797</v>
      </c>
      <c r="N94">
        <f t="shared" si="9"/>
        <v>-73.0454633418668</v>
      </c>
      <c r="O94" s="3">
        <f t="shared" si="10"/>
        <v>-6.275029796692593</v>
      </c>
    </row>
    <row r="95" spans="1:15" ht="13.5">
      <c r="A95" s="1">
        <v>39406</v>
      </c>
      <c r="B95" s="2">
        <v>14868.98</v>
      </c>
      <c r="C95" s="2">
        <v>15222.24</v>
      </c>
      <c r="D95" s="2">
        <v>14751.27</v>
      </c>
      <c r="E95" s="2">
        <v>15211.52</v>
      </c>
      <c r="G95">
        <f t="shared" si="11"/>
        <v>1.0112321307011574</v>
      </c>
      <c r="H95">
        <f t="shared" si="12"/>
        <v>1.1232130701157361</v>
      </c>
      <c r="I95">
        <f t="shared" si="13"/>
        <v>2.2464261402314722</v>
      </c>
      <c r="J95">
        <f t="shared" si="14"/>
        <v>1.0224642614023147</v>
      </c>
      <c r="K95">
        <f t="shared" si="15"/>
        <v>0.9775357385976853</v>
      </c>
      <c r="L95">
        <f t="shared" si="8"/>
        <v>68.11123513109203</v>
      </c>
      <c r="M95">
        <f t="shared" si="8"/>
        <v>136.52288228283567</v>
      </c>
      <c r="N95">
        <f t="shared" si="9"/>
        <v>-68.41164715174364</v>
      </c>
      <c r="O95" s="3">
        <f t="shared" si="10"/>
        <v>-4.634117413927697</v>
      </c>
    </row>
    <row r="96" spans="1:15" ht="13.5">
      <c r="A96" s="1">
        <v>39407</v>
      </c>
      <c r="B96" s="2">
        <v>15113.83</v>
      </c>
      <c r="C96" s="2">
        <v>15154.31</v>
      </c>
      <c r="D96" s="2">
        <v>14770.22</v>
      </c>
      <c r="E96" s="2">
        <v>14837.66</v>
      </c>
      <c r="G96">
        <f t="shared" si="11"/>
        <v>0.9754225744698755</v>
      </c>
      <c r="H96">
        <f t="shared" si="12"/>
        <v>-2.457742553012454</v>
      </c>
      <c r="I96">
        <f t="shared" si="13"/>
        <v>-4.915485106024908</v>
      </c>
      <c r="J96">
        <f t="shared" si="14"/>
        <v>0.9508451489397509</v>
      </c>
      <c r="K96">
        <f t="shared" si="15"/>
        <v>1.049154851060249</v>
      </c>
      <c r="L96">
        <f t="shared" si="8"/>
        <v>64.76323751269359</v>
      </c>
      <c r="M96">
        <f t="shared" si="8"/>
        <v>143.23364422776436</v>
      </c>
      <c r="N96">
        <f t="shared" si="9"/>
        <v>-78.47040671507077</v>
      </c>
      <c r="O96" s="3">
        <f t="shared" si="10"/>
        <v>-7.996881740457951</v>
      </c>
    </row>
    <row r="97" spans="1:15" ht="13.5">
      <c r="A97" s="1">
        <v>39408</v>
      </c>
      <c r="B97" s="2">
        <v>14726.62</v>
      </c>
      <c r="C97" s="2">
        <v>15000.18</v>
      </c>
      <c r="D97" s="2">
        <v>14669.85</v>
      </c>
      <c r="E97" s="2">
        <v>14888.77</v>
      </c>
      <c r="G97">
        <f t="shared" si="11"/>
        <v>1.0034446132341623</v>
      </c>
      <c r="H97">
        <f t="shared" si="12"/>
        <v>0.34446132341623414</v>
      </c>
      <c r="I97">
        <f t="shared" si="13"/>
        <v>0.6889226468324683</v>
      </c>
      <c r="J97">
        <f t="shared" si="14"/>
        <v>1.0068892264683247</v>
      </c>
      <c r="K97">
        <f t="shared" si="15"/>
        <v>0.9931107735316753</v>
      </c>
      <c r="L97">
        <f t="shared" si="8"/>
        <v>65.20940612274043</v>
      </c>
      <c r="M97">
        <f t="shared" si="8"/>
        <v>142.24687521479584</v>
      </c>
      <c r="N97">
        <f t="shared" si="9"/>
        <v>-77.0374690920554</v>
      </c>
      <c r="O97" s="3">
        <f t="shared" si="10"/>
        <v>-7.456281337536268</v>
      </c>
    </row>
    <row r="98" spans="1:15" ht="13.5">
      <c r="A98" s="1">
        <v>39412</v>
      </c>
      <c r="B98" s="2">
        <v>14921.57</v>
      </c>
      <c r="C98" s="2">
        <v>15295.21</v>
      </c>
      <c r="D98" s="2">
        <v>14912.83</v>
      </c>
      <c r="E98" s="2">
        <v>15135.21</v>
      </c>
      <c r="G98">
        <f t="shared" si="11"/>
        <v>1.0165520724680412</v>
      </c>
      <c r="H98">
        <f t="shared" si="12"/>
        <v>1.6552072468041246</v>
      </c>
      <c r="I98">
        <f t="shared" si="13"/>
        <v>3.310414493608249</v>
      </c>
      <c r="J98">
        <f t="shared" si="14"/>
        <v>1.0331041449360825</v>
      </c>
      <c r="K98">
        <f t="shared" si="15"/>
        <v>0.9668958550639175</v>
      </c>
      <c r="L98">
        <f t="shared" si="8"/>
        <v>67.3681077542235</v>
      </c>
      <c r="M98">
        <f t="shared" si="8"/>
        <v>137.53791404098038</v>
      </c>
      <c r="N98">
        <f t="shared" si="9"/>
        <v>-70.16980628675688</v>
      </c>
      <c r="O98" s="3">
        <f t="shared" si="10"/>
        <v>-4.906021795203884</v>
      </c>
    </row>
    <row r="99" spans="1:15" ht="13.5">
      <c r="A99" s="1">
        <v>39413</v>
      </c>
      <c r="B99" s="2">
        <v>14953.93</v>
      </c>
      <c r="C99" s="2">
        <v>15312.55</v>
      </c>
      <c r="D99" s="2">
        <v>14801.87</v>
      </c>
      <c r="E99" s="2">
        <v>15222.85</v>
      </c>
      <c r="G99">
        <f t="shared" si="11"/>
        <v>1.0057904713578472</v>
      </c>
      <c r="H99">
        <f t="shared" si="12"/>
        <v>0.579047135784716</v>
      </c>
      <c r="I99">
        <f t="shared" si="13"/>
        <v>1.158094271569432</v>
      </c>
      <c r="J99">
        <f t="shared" si="14"/>
        <v>1.0115809427156943</v>
      </c>
      <c r="K99">
        <f t="shared" si="15"/>
        <v>0.9884190572843057</v>
      </c>
      <c r="L99">
        <f t="shared" si="8"/>
        <v>68.14829395098988</v>
      </c>
      <c r="M99">
        <f t="shared" si="8"/>
        <v>135.9450953372357</v>
      </c>
      <c r="N99">
        <f t="shared" si="9"/>
        <v>-67.79680138624582</v>
      </c>
      <c r="O99" s="3">
        <f t="shared" si="10"/>
        <v>-4.0933892882255805</v>
      </c>
    </row>
    <row r="100" spans="1:15" ht="13.5">
      <c r="A100" s="1">
        <v>39414</v>
      </c>
      <c r="B100" s="2">
        <v>15271.14</v>
      </c>
      <c r="C100" s="2">
        <v>15280.91</v>
      </c>
      <c r="D100" s="2">
        <v>15089.35</v>
      </c>
      <c r="E100" s="2">
        <v>15153.78</v>
      </c>
      <c r="G100">
        <f t="shared" si="11"/>
        <v>0.9954627418650253</v>
      </c>
      <c r="H100">
        <f t="shared" si="12"/>
        <v>-0.4537258134974742</v>
      </c>
      <c r="I100">
        <f t="shared" si="13"/>
        <v>-0.9074516269949484</v>
      </c>
      <c r="J100">
        <f t="shared" si="14"/>
        <v>0.9909254837300506</v>
      </c>
      <c r="K100">
        <f t="shared" si="15"/>
        <v>1.0090745162699495</v>
      </c>
      <c r="L100">
        <f t="shared" si="8"/>
        <v>67.52988114876233</v>
      </c>
      <c r="M100">
        <f t="shared" si="8"/>
        <v>137.17873131669327</v>
      </c>
      <c r="N100">
        <f t="shared" si="9"/>
        <v>-69.64885016793095</v>
      </c>
      <c r="O100" s="3">
        <f t="shared" si="10"/>
        <v>-4.708612465455616</v>
      </c>
    </row>
    <row r="101" spans="1:15" ht="13.5">
      <c r="A101" s="1">
        <v>39415</v>
      </c>
      <c r="B101" s="2">
        <v>15339.61</v>
      </c>
      <c r="C101" s="2">
        <v>15555.04</v>
      </c>
      <c r="D101" s="2">
        <v>15339.61</v>
      </c>
      <c r="E101" s="2">
        <v>15513.74</v>
      </c>
      <c r="G101">
        <f t="shared" si="11"/>
        <v>1.0237538092805887</v>
      </c>
      <c r="H101">
        <f t="shared" si="12"/>
        <v>2.375380928058868</v>
      </c>
      <c r="I101">
        <f t="shared" si="13"/>
        <v>4.750761856117736</v>
      </c>
      <c r="J101">
        <f t="shared" si="14"/>
        <v>1.0475076185611774</v>
      </c>
      <c r="K101">
        <f t="shared" si="15"/>
        <v>0.9524923814388226</v>
      </c>
      <c r="L101">
        <f t="shared" si="8"/>
        <v>70.73806498385937</v>
      </c>
      <c r="M101">
        <f t="shared" si="8"/>
        <v>130.66169647459358</v>
      </c>
      <c r="N101">
        <f t="shared" si="9"/>
        <v>-59.92363149073421</v>
      </c>
      <c r="O101" s="3">
        <f t="shared" si="10"/>
        <v>-1.3997614584529572</v>
      </c>
    </row>
    <row r="102" spans="1:15" ht="13.5">
      <c r="A102" s="1">
        <v>39416</v>
      </c>
      <c r="B102" s="2">
        <v>15520.53</v>
      </c>
      <c r="C102" s="2">
        <v>15751.2</v>
      </c>
      <c r="D102" s="2">
        <v>15520.53</v>
      </c>
      <c r="E102" s="2">
        <v>15680.67</v>
      </c>
      <c r="G102">
        <f t="shared" si="11"/>
        <v>1.0107601390767151</v>
      </c>
      <c r="H102">
        <f t="shared" si="12"/>
        <v>1.0760139076715136</v>
      </c>
      <c r="I102">
        <f t="shared" si="13"/>
        <v>2.1520278153430272</v>
      </c>
      <c r="J102">
        <f t="shared" si="14"/>
        <v>1.0215202781534303</v>
      </c>
      <c r="K102">
        <f t="shared" si="15"/>
        <v>0.9784797218465697</v>
      </c>
      <c r="L102">
        <f t="shared" si="8"/>
        <v>72.26036781834745</v>
      </c>
      <c r="M102">
        <f t="shared" si="8"/>
        <v>127.84982042246125</v>
      </c>
      <c r="N102">
        <f t="shared" si="9"/>
        <v>-55.5894526041138</v>
      </c>
      <c r="O102" s="3">
        <f t="shared" si="10"/>
        <v>-0.11018824080869649</v>
      </c>
    </row>
    <row r="103" spans="1:15" ht="13.5">
      <c r="A103" s="1">
        <v>39419</v>
      </c>
      <c r="B103" s="2">
        <v>15747.47</v>
      </c>
      <c r="C103" s="2">
        <v>15799.69</v>
      </c>
      <c r="D103" s="2">
        <v>15577.69</v>
      </c>
      <c r="E103" s="2">
        <v>15628.97</v>
      </c>
      <c r="G103">
        <f t="shared" si="11"/>
        <v>0.9967029470041777</v>
      </c>
      <c r="H103">
        <f t="shared" si="12"/>
        <v>-0.32970529958222805</v>
      </c>
      <c r="I103">
        <f t="shared" si="13"/>
        <v>-0.6594105991644561</v>
      </c>
      <c r="J103">
        <f t="shared" si="14"/>
        <v>0.9934058940083554</v>
      </c>
      <c r="K103">
        <f t="shared" si="15"/>
        <v>1.0065941059916446</v>
      </c>
      <c r="L103">
        <f t="shared" si="8"/>
        <v>71.78387529395805</v>
      </c>
      <c r="M103">
        <f t="shared" si="8"/>
        <v>128.69287568933967</v>
      </c>
      <c r="N103">
        <f t="shared" si="9"/>
        <v>-56.909000395381625</v>
      </c>
      <c r="O103" s="3">
        <f t="shared" si="10"/>
        <v>-0.4767509832977055</v>
      </c>
    </row>
    <row r="104" spans="1:15" ht="13.5">
      <c r="A104" s="1">
        <v>39420</v>
      </c>
      <c r="B104" s="2">
        <v>15613.89</v>
      </c>
      <c r="C104" s="2">
        <v>15683.18</v>
      </c>
      <c r="D104" s="2">
        <v>15446.47</v>
      </c>
      <c r="E104" s="2">
        <v>15480.19</v>
      </c>
      <c r="G104">
        <f t="shared" si="11"/>
        <v>0.9904804987148866</v>
      </c>
      <c r="H104">
        <f t="shared" si="12"/>
        <v>-0.9519501285113363</v>
      </c>
      <c r="I104">
        <f t="shared" si="13"/>
        <v>-1.9039002570226726</v>
      </c>
      <c r="J104">
        <f t="shared" si="14"/>
        <v>0.9809609974297733</v>
      </c>
      <c r="K104">
        <f t="shared" si="15"/>
        <v>1.0190390025702267</v>
      </c>
      <c r="L104">
        <f t="shared" si="8"/>
        <v>70.41718190773554</v>
      </c>
      <c r="M104">
        <f t="shared" si="8"/>
        <v>131.14305968035887</v>
      </c>
      <c r="N104">
        <f t="shared" si="9"/>
        <v>-60.725877772623335</v>
      </c>
      <c r="O104" s="3">
        <f t="shared" si="10"/>
        <v>-1.5602415880944136</v>
      </c>
    </row>
    <row r="105" spans="1:15" ht="13.5">
      <c r="A105" s="1">
        <v>39421</v>
      </c>
      <c r="B105" s="2">
        <v>15418.95</v>
      </c>
      <c r="C105" s="2">
        <v>15621.54</v>
      </c>
      <c r="D105" s="2">
        <v>15365.39</v>
      </c>
      <c r="E105" s="2">
        <v>15608.88</v>
      </c>
      <c r="G105">
        <f t="shared" si="11"/>
        <v>1.0083132054580723</v>
      </c>
      <c r="H105">
        <f t="shared" si="12"/>
        <v>0.8313205458072348</v>
      </c>
      <c r="I105">
        <f t="shared" si="13"/>
        <v>1.6626410916144696</v>
      </c>
      <c r="J105">
        <f t="shared" si="14"/>
        <v>1.0166264109161447</v>
      </c>
      <c r="K105">
        <f t="shared" si="15"/>
        <v>0.9833735890838553</v>
      </c>
      <c r="L105">
        <f t="shared" si="8"/>
        <v>71.58796690969046</v>
      </c>
      <c r="M105">
        <f t="shared" si="8"/>
        <v>128.96262128131275</v>
      </c>
      <c r="N105">
        <f t="shared" si="9"/>
        <v>-57.374654371622285</v>
      </c>
      <c r="O105" s="3">
        <f t="shared" si="10"/>
        <v>-0.5505881910032144</v>
      </c>
    </row>
    <row r="106" spans="1:15" ht="13.5">
      <c r="A106" s="1">
        <v>39422</v>
      </c>
      <c r="B106" s="2">
        <v>15782.4</v>
      </c>
      <c r="C106" s="2">
        <v>15898.26</v>
      </c>
      <c r="D106" s="2">
        <v>15740.94</v>
      </c>
      <c r="E106" s="2">
        <v>15874.08</v>
      </c>
      <c r="G106">
        <f t="shared" si="11"/>
        <v>1.0169903285821917</v>
      </c>
      <c r="H106">
        <f t="shared" si="12"/>
        <v>1.6990328582191738</v>
      </c>
      <c r="I106">
        <f t="shared" si="13"/>
        <v>3.3980657164383476</v>
      </c>
      <c r="J106">
        <f t="shared" si="14"/>
        <v>1.0339806571643835</v>
      </c>
      <c r="K106">
        <f t="shared" si="15"/>
        <v>0.9660193428356165</v>
      </c>
      <c r="L106">
        <f t="shared" si="8"/>
        <v>74.02057307034389</v>
      </c>
      <c r="M106">
        <f t="shared" si="8"/>
        <v>124.58038666053224</v>
      </c>
      <c r="N106">
        <f t="shared" si="9"/>
        <v>-50.559813590188355</v>
      </c>
      <c r="O106" s="3">
        <f t="shared" si="10"/>
        <v>1.3990402691238728</v>
      </c>
    </row>
    <row r="107" spans="1:15" ht="13.5">
      <c r="A107" s="1">
        <v>39423</v>
      </c>
      <c r="B107" s="2">
        <v>15992.24</v>
      </c>
      <c r="C107" s="2">
        <v>16107.65</v>
      </c>
      <c r="D107" s="2">
        <v>15948.54</v>
      </c>
      <c r="E107" s="2">
        <v>15956.37</v>
      </c>
      <c r="G107">
        <f t="shared" si="11"/>
        <v>1.0051839224698378</v>
      </c>
      <c r="H107">
        <f t="shared" si="12"/>
        <v>0.5183922469837787</v>
      </c>
      <c r="I107">
        <f t="shared" si="13"/>
        <v>1.0367844939675575</v>
      </c>
      <c r="J107">
        <f t="shared" si="14"/>
        <v>1.0103678449396756</v>
      </c>
      <c r="K107">
        <f t="shared" si="15"/>
        <v>0.9896321550603244</v>
      </c>
      <c r="L107">
        <f t="shared" si="8"/>
        <v>74.78800689428314</v>
      </c>
      <c r="M107">
        <f t="shared" si="8"/>
        <v>123.28875652911101</v>
      </c>
      <c r="N107">
        <f t="shared" si="9"/>
        <v>-48.50074963482787</v>
      </c>
      <c r="O107" s="3">
        <f t="shared" si="10"/>
        <v>1.923236576605845</v>
      </c>
    </row>
    <row r="108" spans="1:15" ht="13.5">
      <c r="A108" s="1">
        <v>39426</v>
      </c>
      <c r="B108" s="2">
        <v>16007.33</v>
      </c>
      <c r="C108" s="2">
        <v>16017.14</v>
      </c>
      <c r="D108" s="2">
        <v>15826.25</v>
      </c>
      <c r="E108" s="2">
        <v>15924.39</v>
      </c>
      <c r="G108">
        <f t="shared" si="11"/>
        <v>0.9979957847555552</v>
      </c>
      <c r="H108">
        <f t="shared" si="12"/>
        <v>-0.2004215244444829</v>
      </c>
      <c r="I108">
        <f t="shared" si="13"/>
        <v>-0.4008430488889658</v>
      </c>
      <c r="J108">
        <f t="shared" si="14"/>
        <v>0.9959915695111105</v>
      </c>
      <c r="K108">
        <f t="shared" si="15"/>
        <v>1.0040084304888897</v>
      </c>
      <c r="L108">
        <f t="shared" si="8"/>
        <v>74.48822436724481</v>
      </c>
      <c r="M108">
        <f t="shared" si="8"/>
        <v>123.7829509397196</v>
      </c>
      <c r="N108">
        <f t="shared" si="9"/>
        <v>-49.29472657247479</v>
      </c>
      <c r="O108" s="3">
        <f t="shared" si="10"/>
        <v>1.728824693035591</v>
      </c>
    </row>
    <row r="109" spans="1:15" ht="13.5">
      <c r="A109" s="1">
        <v>39427</v>
      </c>
      <c r="B109" s="2">
        <v>16003.09</v>
      </c>
      <c r="C109" s="2">
        <v>16075.61</v>
      </c>
      <c r="D109" s="2">
        <v>15972.45</v>
      </c>
      <c r="E109" s="2">
        <v>16044.72</v>
      </c>
      <c r="G109">
        <f t="shared" si="11"/>
        <v>1.007556333398014</v>
      </c>
      <c r="H109">
        <f t="shared" si="12"/>
        <v>0.7556333398013981</v>
      </c>
      <c r="I109">
        <f t="shared" si="13"/>
        <v>1.5112666796027963</v>
      </c>
      <c r="J109">
        <f t="shared" si="14"/>
        <v>1.015112666796028</v>
      </c>
      <c r="K109">
        <f t="shared" si="15"/>
        <v>0.984887333203972</v>
      </c>
      <c r="L109">
        <f t="shared" si="8"/>
        <v>75.61394008233475</v>
      </c>
      <c r="M109">
        <f t="shared" si="8"/>
        <v>121.91226044713854</v>
      </c>
      <c r="N109">
        <f t="shared" si="9"/>
        <v>-46.298320364803786</v>
      </c>
      <c r="O109" s="3">
        <f t="shared" si="10"/>
        <v>2.473799470526714</v>
      </c>
    </row>
    <row r="110" spans="1:15" ht="13.5">
      <c r="A110" s="1">
        <v>39428</v>
      </c>
      <c r="B110" s="2">
        <v>15828.65</v>
      </c>
      <c r="C110" s="2">
        <v>15963.43</v>
      </c>
      <c r="D110" s="2">
        <v>15700.15</v>
      </c>
      <c r="E110" s="2">
        <v>15932.26</v>
      </c>
      <c r="G110">
        <f t="shared" si="11"/>
        <v>0.9929908406005216</v>
      </c>
      <c r="H110">
        <f t="shared" si="12"/>
        <v>-0.7009159399478437</v>
      </c>
      <c r="I110">
        <f t="shared" si="13"/>
        <v>-1.4018318798956875</v>
      </c>
      <c r="J110">
        <f t="shared" si="14"/>
        <v>0.9859816812010432</v>
      </c>
      <c r="K110">
        <f t="shared" si="15"/>
        <v>1.0140183187989569</v>
      </c>
      <c r="L110">
        <f t="shared" si="8"/>
        <v>74.55395976461537</v>
      </c>
      <c r="M110">
        <f t="shared" si="8"/>
        <v>123.62126537958798</v>
      </c>
      <c r="N110">
        <f t="shared" si="9"/>
        <v>-49.06730561497261</v>
      </c>
      <c r="O110" s="3">
        <f t="shared" si="10"/>
        <v>1.8247748557966474</v>
      </c>
    </row>
    <row r="111" spans="1:15" ht="13.5">
      <c r="A111" s="1">
        <v>39429</v>
      </c>
      <c r="B111" s="2">
        <v>15818.48</v>
      </c>
      <c r="C111" s="2">
        <v>15833.1</v>
      </c>
      <c r="D111" s="2">
        <v>15532.53</v>
      </c>
      <c r="E111" s="2">
        <v>15536.52</v>
      </c>
      <c r="G111">
        <f t="shared" si="11"/>
        <v>0.9751610882574098</v>
      </c>
      <c r="H111">
        <f t="shared" si="12"/>
        <v>-2.483891174259023</v>
      </c>
      <c r="I111">
        <f t="shared" si="13"/>
        <v>-4.967782348518046</v>
      </c>
      <c r="J111">
        <f t="shared" si="14"/>
        <v>0.9503221765148195</v>
      </c>
      <c r="K111">
        <f t="shared" si="15"/>
        <v>1.0496778234851805</v>
      </c>
      <c r="L111">
        <f t="shared" si="8"/>
        <v>70.85028131130757</v>
      </c>
      <c r="M111">
        <f t="shared" si="8"/>
        <v>129.7625007801298</v>
      </c>
      <c r="N111">
        <f t="shared" si="9"/>
        <v>-58.912219468822244</v>
      </c>
      <c r="O111" s="3">
        <f t="shared" si="10"/>
        <v>-0.6127820914373956</v>
      </c>
    </row>
    <row r="112" spans="1:15" ht="13.5">
      <c r="A112" s="1">
        <v>39430</v>
      </c>
      <c r="B112" s="2">
        <v>15547.19</v>
      </c>
      <c r="C112" s="2">
        <v>15697.05</v>
      </c>
      <c r="D112" s="2">
        <v>15433.77</v>
      </c>
      <c r="E112" s="2">
        <v>15514.51</v>
      </c>
      <c r="G112">
        <f t="shared" si="11"/>
        <v>0.9985833378388468</v>
      </c>
      <c r="H112">
        <f t="shared" si="12"/>
        <v>-0.14166621611532149</v>
      </c>
      <c r="I112">
        <f t="shared" si="13"/>
        <v>-0.28333243223064297</v>
      </c>
      <c r="J112">
        <f t="shared" si="14"/>
        <v>0.9971666756776937</v>
      </c>
      <c r="K112">
        <f t="shared" si="15"/>
        <v>1.0028333243223064</v>
      </c>
      <c r="L112">
        <f t="shared" si="8"/>
        <v>70.649539486026</v>
      </c>
      <c r="M112">
        <f t="shared" si="8"/>
        <v>130.13016002971347</v>
      </c>
      <c r="N112">
        <f t="shared" si="9"/>
        <v>-59.480620543687465</v>
      </c>
      <c r="O112" s="3">
        <f t="shared" si="10"/>
        <v>-0.7796995157394804</v>
      </c>
    </row>
    <row r="113" spans="1:15" ht="13.5">
      <c r="A113" s="1">
        <v>39433</v>
      </c>
      <c r="B113" s="2">
        <v>15433.3</v>
      </c>
      <c r="C113" s="2">
        <v>15508.5</v>
      </c>
      <c r="D113" s="2">
        <v>15219.07</v>
      </c>
      <c r="E113" s="2">
        <v>15249.79</v>
      </c>
      <c r="G113">
        <f t="shared" si="11"/>
        <v>0.9829372632458261</v>
      </c>
      <c r="H113">
        <f t="shared" si="12"/>
        <v>-1.7062736754173913</v>
      </c>
      <c r="I113">
        <f t="shared" si="13"/>
        <v>-3.4125473508347826</v>
      </c>
      <c r="J113">
        <f t="shared" si="14"/>
        <v>0.9658745264916522</v>
      </c>
      <c r="K113">
        <f t="shared" si="15"/>
        <v>1.0341254735083478</v>
      </c>
      <c r="L113">
        <f t="shared" si="8"/>
        <v>68.23859049791865</v>
      </c>
      <c r="M113">
        <f t="shared" si="8"/>
        <v>134.57091335844453</v>
      </c>
      <c r="N113">
        <f t="shared" si="9"/>
        <v>-66.33232286052588</v>
      </c>
      <c r="O113" s="3">
        <f t="shared" si="10"/>
        <v>-2.809503856363193</v>
      </c>
    </row>
    <row r="114" spans="1:15" ht="13.5">
      <c r="A114" s="1">
        <v>39434</v>
      </c>
      <c r="B114" s="2">
        <v>15099.2</v>
      </c>
      <c r="C114" s="2">
        <v>15301.69</v>
      </c>
      <c r="D114" s="2">
        <v>15004.41</v>
      </c>
      <c r="E114" s="2">
        <v>15207.86</v>
      </c>
      <c r="G114">
        <f t="shared" si="11"/>
        <v>0.9972504539406772</v>
      </c>
      <c r="H114">
        <f t="shared" si="12"/>
        <v>-0.27495460593227605</v>
      </c>
      <c r="I114">
        <f t="shared" si="13"/>
        <v>-0.5499092118645521</v>
      </c>
      <c r="J114">
        <f t="shared" si="14"/>
        <v>0.9945009078813544</v>
      </c>
      <c r="K114">
        <f t="shared" si="15"/>
        <v>1.0054990921186455</v>
      </c>
      <c r="L114">
        <f t="shared" si="8"/>
        <v>67.86334020272406</v>
      </c>
      <c r="M114">
        <f t="shared" si="8"/>
        <v>135.31093120749287</v>
      </c>
      <c r="N114">
        <f t="shared" si="9"/>
        <v>-67.44759100476881</v>
      </c>
      <c r="O114" s="3">
        <f t="shared" si="10"/>
        <v>-3.1742714102169316</v>
      </c>
    </row>
    <row r="115" spans="1:15" ht="13.5">
      <c r="A115" s="1">
        <v>39435</v>
      </c>
      <c r="B115" s="2">
        <v>15165.09</v>
      </c>
      <c r="C115" s="2">
        <v>15267.75</v>
      </c>
      <c r="D115" s="2">
        <v>15030.51</v>
      </c>
      <c r="E115" s="2">
        <v>15030.51</v>
      </c>
      <c r="G115">
        <f t="shared" si="11"/>
        <v>0.9883382671855212</v>
      </c>
      <c r="H115">
        <f t="shared" si="12"/>
        <v>-1.1661732814478798</v>
      </c>
      <c r="I115">
        <f t="shared" si="13"/>
        <v>-2.3323465628957596</v>
      </c>
      <c r="J115">
        <f t="shared" si="14"/>
        <v>0.9766765343710424</v>
      </c>
      <c r="K115">
        <f t="shared" si="15"/>
        <v>1.0233234656289576</v>
      </c>
      <c r="L115">
        <f t="shared" si="8"/>
        <v>66.28053192003956</v>
      </c>
      <c r="M115">
        <f t="shared" si="8"/>
        <v>138.46685106073306</v>
      </c>
      <c r="N115">
        <f t="shared" si="9"/>
        <v>-72.1863191406935</v>
      </c>
      <c r="O115" s="3">
        <f t="shared" si="10"/>
        <v>-4.747382980772613</v>
      </c>
    </row>
    <row r="116" spans="1:15" ht="13.5">
      <c r="A116" s="1">
        <v>39436</v>
      </c>
      <c r="B116" s="2">
        <v>15151.37</v>
      </c>
      <c r="C116" s="2">
        <v>15161.66</v>
      </c>
      <c r="D116" s="2">
        <v>15017.97</v>
      </c>
      <c r="E116" s="2">
        <v>15031.6</v>
      </c>
      <c r="G116">
        <f t="shared" si="11"/>
        <v>1.0000725191626898</v>
      </c>
      <c r="H116">
        <f t="shared" si="12"/>
        <v>0.007251916268979919</v>
      </c>
      <c r="I116">
        <f t="shared" si="13"/>
        <v>0.014503832537959838</v>
      </c>
      <c r="J116">
        <f t="shared" si="14"/>
        <v>1.0001450383253796</v>
      </c>
      <c r="K116">
        <f t="shared" si="15"/>
        <v>0.9998549616746205</v>
      </c>
      <c r="L116">
        <f t="shared" si="8"/>
        <v>66.29014513739452</v>
      </c>
      <c r="M116">
        <f t="shared" si="8"/>
        <v>138.44676806053465</v>
      </c>
      <c r="N116">
        <f t="shared" si="9"/>
        <v>-72.15662292314013</v>
      </c>
      <c r="O116" s="3">
        <f t="shared" si="10"/>
        <v>-4.736913197929169</v>
      </c>
    </row>
    <row r="117" spans="1:15" ht="13.5">
      <c r="A117" s="1">
        <v>39437</v>
      </c>
      <c r="B117" s="2">
        <v>15044.35</v>
      </c>
      <c r="C117" s="2">
        <v>15275.61</v>
      </c>
      <c r="D117" s="2">
        <v>14998.01</v>
      </c>
      <c r="E117" s="4">
        <v>15257</v>
      </c>
      <c r="G117">
        <f t="shared" si="11"/>
        <v>1.0149950770377072</v>
      </c>
      <c r="H117">
        <f t="shared" si="12"/>
        <v>1.4995077037707194</v>
      </c>
      <c r="I117">
        <f t="shared" si="13"/>
        <v>2.999015407541439</v>
      </c>
      <c r="J117">
        <f t="shared" si="14"/>
        <v>1.0299901540754144</v>
      </c>
      <c r="K117">
        <f t="shared" si="15"/>
        <v>0.9700098459245857</v>
      </c>
      <c r="L117">
        <f t="shared" si="8"/>
        <v>68.27819680374657</v>
      </c>
      <c r="M117">
        <f t="shared" si="8"/>
        <v>134.29472815515606</v>
      </c>
      <c r="N117">
        <f t="shared" si="9"/>
        <v>-66.0165313514095</v>
      </c>
      <c r="O117" s="3">
        <f t="shared" si="10"/>
        <v>-2.5729249589026324</v>
      </c>
    </row>
    <row r="118" spans="1:15" ht="13.5">
      <c r="A118" s="1">
        <v>39441</v>
      </c>
      <c r="B118" s="2">
        <v>15441.33</v>
      </c>
      <c r="C118" s="2">
        <v>15583.39</v>
      </c>
      <c r="D118" s="2">
        <v>15441.33</v>
      </c>
      <c r="E118" s="2">
        <v>15552.59</v>
      </c>
      <c r="G118">
        <f t="shared" si="11"/>
        <v>1.01937405780953</v>
      </c>
      <c r="H118">
        <f t="shared" si="12"/>
        <v>1.9374057809530054</v>
      </c>
      <c r="I118">
        <f t="shared" si="13"/>
        <v>3.874811561906011</v>
      </c>
      <c r="J118">
        <f t="shared" si="14"/>
        <v>1.03874811561906</v>
      </c>
      <c r="K118">
        <f t="shared" si="15"/>
        <v>0.9612518843809399</v>
      </c>
      <c r="L118">
        <f t="shared" si="8"/>
        <v>70.92384826775908</v>
      </c>
      <c r="M118">
        <f t="shared" si="8"/>
        <v>129.09106050156984</v>
      </c>
      <c r="N118">
        <f t="shared" si="9"/>
        <v>-58.16721223381076</v>
      </c>
      <c r="O118" s="3">
        <f t="shared" si="10"/>
        <v>-0.01490876932891183</v>
      </c>
    </row>
    <row r="119" spans="1:15" ht="13.5">
      <c r="A119" s="1">
        <v>39442</v>
      </c>
      <c r="B119" s="2">
        <v>15613.96</v>
      </c>
      <c r="C119" s="2">
        <v>15653.54</v>
      </c>
      <c r="D119" s="2">
        <v>15559.47</v>
      </c>
      <c r="E119" s="2">
        <v>15653.54</v>
      </c>
      <c r="G119">
        <f t="shared" si="11"/>
        <v>1.0064908802971082</v>
      </c>
      <c r="H119">
        <f t="shared" si="12"/>
        <v>0.6490880297108204</v>
      </c>
      <c r="I119">
        <f t="shared" si="13"/>
        <v>1.2981760594216407</v>
      </c>
      <c r="J119">
        <f t="shared" si="14"/>
        <v>1.0129817605942164</v>
      </c>
      <c r="K119">
        <f t="shared" si="15"/>
        <v>0.9870182394057837</v>
      </c>
      <c r="L119">
        <f t="shared" si="8"/>
        <v>71.84456468639166</v>
      </c>
      <c r="M119">
        <f t="shared" si="8"/>
        <v>127.41523125928497</v>
      </c>
      <c r="N119">
        <f t="shared" si="9"/>
        <v>-55.5706665728933</v>
      </c>
      <c r="O119" s="3">
        <f t="shared" si="10"/>
        <v>0.740204054323371</v>
      </c>
    </row>
    <row r="120" spans="1:15" ht="13.5">
      <c r="A120" s="1">
        <v>39443</v>
      </c>
      <c r="B120" s="2">
        <v>15616.41</v>
      </c>
      <c r="C120" s="2">
        <v>15628.31</v>
      </c>
      <c r="D120" s="2">
        <v>15535.51</v>
      </c>
      <c r="E120" s="2">
        <v>15564.69</v>
      </c>
      <c r="G120">
        <f t="shared" si="11"/>
        <v>0.9943239676137154</v>
      </c>
      <c r="H120">
        <f t="shared" si="12"/>
        <v>-0.5676032386284557</v>
      </c>
      <c r="I120">
        <f t="shared" si="13"/>
        <v>-1.1352064772569115</v>
      </c>
      <c r="J120">
        <f t="shared" si="14"/>
        <v>0.9886479352274309</v>
      </c>
      <c r="K120">
        <f t="shared" si="15"/>
        <v>1.0113520647725691</v>
      </c>
      <c r="L120">
        <f t="shared" si="8"/>
        <v>71.02898053451472</v>
      </c>
      <c r="M120">
        <f t="shared" si="8"/>
        <v>128.86165721755225</v>
      </c>
      <c r="N120">
        <f t="shared" si="9"/>
        <v>-57.83267668303753</v>
      </c>
      <c r="O120" s="3">
        <f t="shared" si="10"/>
        <v>0.10936224793303495</v>
      </c>
    </row>
    <row r="121" spans="1:15" ht="13.5">
      <c r="A121" s="1">
        <v>39444</v>
      </c>
      <c r="B121" s="2">
        <v>15413.37</v>
      </c>
      <c r="C121" s="2">
        <v>15413.37</v>
      </c>
      <c r="D121" s="2">
        <v>15240.96</v>
      </c>
      <c r="E121" s="2">
        <v>15307.78</v>
      </c>
      <c r="G121">
        <f t="shared" si="11"/>
        <v>0.9834940496726886</v>
      </c>
      <c r="H121">
        <f t="shared" si="12"/>
        <v>-1.6505950327311392</v>
      </c>
      <c r="I121">
        <f t="shared" si="13"/>
        <v>-3.3011900654622783</v>
      </c>
      <c r="J121">
        <f t="shared" si="14"/>
        <v>0.9669880993453772</v>
      </c>
      <c r="K121">
        <f t="shared" si="15"/>
        <v>1.0330119006546228</v>
      </c>
      <c r="L121">
        <f t="shared" si="8"/>
        <v>68.68417888551018</v>
      </c>
      <c r="M121">
        <f t="shared" si="8"/>
        <v>133.11562544380814</v>
      </c>
      <c r="N121">
        <f t="shared" si="9"/>
        <v>-64.43144655829796</v>
      </c>
      <c r="O121" s="3">
        <f t="shared" si="10"/>
        <v>-1.799804329318306</v>
      </c>
    </row>
    <row r="122" spans="1:15" ht="13.5">
      <c r="A122" s="1">
        <v>39451</v>
      </c>
      <c r="B122" s="2">
        <v>15155.73</v>
      </c>
      <c r="C122" s="2">
        <v>15156.66</v>
      </c>
      <c r="D122" s="2">
        <v>14542.58</v>
      </c>
      <c r="E122" s="2">
        <v>14691.41</v>
      </c>
      <c r="G122">
        <f t="shared" si="11"/>
        <v>0.9597348537802346</v>
      </c>
      <c r="H122">
        <f t="shared" si="12"/>
        <v>-4.02651462197654</v>
      </c>
      <c r="I122">
        <f t="shared" si="13"/>
        <v>-8.05302924395308</v>
      </c>
      <c r="J122">
        <f t="shared" si="14"/>
        <v>0.9194697075604692</v>
      </c>
      <c r="K122">
        <f t="shared" si="15"/>
        <v>1.0805302924395308</v>
      </c>
      <c r="L122">
        <f t="shared" si="8"/>
        <v>63.153021873891</v>
      </c>
      <c r="M122">
        <f t="shared" si="8"/>
        <v>143.83546568906905</v>
      </c>
      <c r="N122">
        <f t="shared" si="9"/>
        <v>-80.68244381517806</v>
      </c>
      <c r="O122" s="3">
        <f t="shared" si="10"/>
        <v>-6.988487562960046</v>
      </c>
    </row>
    <row r="123" spans="1:15" ht="13.5">
      <c r="A123" s="1">
        <v>39454</v>
      </c>
      <c r="B123" s="2">
        <v>14549.38</v>
      </c>
      <c r="C123" s="2">
        <v>14667.85</v>
      </c>
      <c r="D123" s="2">
        <v>14438.61</v>
      </c>
      <c r="E123" s="2">
        <v>14500.55</v>
      </c>
      <c r="G123">
        <f t="shared" si="11"/>
        <v>0.9870087350363239</v>
      </c>
      <c r="H123">
        <f t="shared" si="12"/>
        <v>-1.2991264963676086</v>
      </c>
      <c r="I123">
        <f t="shared" si="13"/>
        <v>-2.598252992735217</v>
      </c>
      <c r="J123">
        <f t="shared" si="14"/>
        <v>0.9740174700726478</v>
      </c>
      <c r="K123">
        <f t="shared" si="15"/>
        <v>1.0259825299273522</v>
      </c>
      <c r="L123">
        <f t="shared" si="8"/>
        <v>61.5121465930499</v>
      </c>
      <c r="M123">
        <f t="shared" si="8"/>
        <v>147.57267498094993</v>
      </c>
      <c r="N123">
        <f t="shared" si="9"/>
        <v>-86.06052838790004</v>
      </c>
      <c r="O123" s="3">
        <f t="shared" si="10"/>
        <v>-9.084821573999818</v>
      </c>
    </row>
    <row r="124" spans="1:15" ht="13.5">
      <c r="A124" s="1">
        <v>39455</v>
      </c>
      <c r="B124" s="2">
        <v>14429.3</v>
      </c>
      <c r="C124" s="2">
        <v>14547.8</v>
      </c>
      <c r="D124" s="2">
        <v>14365.86</v>
      </c>
      <c r="E124" s="2">
        <v>14528.67</v>
      </c>
      <c r="G124">
        <f t="shared" si="11"/>
        <v>1.0019392367875701</v>
      </c>
      <c r="H124">
        <f t="shared" si="12"/>
        <v>0.1939236787570131</v>
      </c>
      <c r="I124">
        <f t="shared" si="13"/>
        <v>0.3878473575140262</v>
      </c>
      <c r="J124">
        <f t="shared" si="14"/>
        <v>1.0038784735751403</v>
      </c>
      <c r="K124">
        <f t="shared" si="15"/>
        <v>0.9961215264248597</v>
      </c>
      <c r="L124">
        <f t="shared" si="8"/>
        <v>61.750719828161195</v>
      </c>
      <c r="M124">
        <f t="shared" si="8"/>
        <v>147.00031826062354</v>
      </c>
      <c r="N124">
        <f t="shared" si="9"/>
        <v>-85.24959843246235</v>
      </c>
      <c r="O124" s="3">
        <f t="shared" si="10"/>
        <v>-8.751038088784753</v>
      </c>
    </row>
    <row r="125" spans="1:15" ht="13.5">
      <c r="A125" s="1">
        <v>39456</v>
      </c>
      <c r="B125" s="2">
        <v>14364.71</v>
      </c>
      <c r="C125" s="2">
        <v>14602.65</v>
      </c>
      <c r="D125" s="2">
        <v>14271.57</v>
      </c>
      <c r="E125" s="2">
        <v>14599.16</v>
      </c>
      <c r="G125">
        <f t="shared" si="11"/>
        <v>1.0048517861579898</v>
      </c>
      <c r="H125">
        <f t="shared" si="12"/>
        <v>0.4851786157989757</v>
      </c>
      <c r="I125">
        <f t="shared" si="13"/>
        <v>0.9703572315979514</v>
      </c>
      <c r="J125">
        <f t="shared" si="14"/>
        <v>1.0097035723159795</v>
      </c>
      <c r="K125">
        <f t="shared" si="15"/>
        <v>0.9902964276840206</v>
      </c>
      <c r="L125">
        <f t="shared" si="8"/>
        <v>62.349922403577544</v>
      </c>
      <c r="M125">
        <f t="shared" si="8"/>
        <v>145.5738900419096</v>
      </c>
      <c r="N125">
        <f t="shared" si="9"/>
        <v>-83.22396763833206</v>
      </c>
      <c r="O125" s="3">
        <f t="shared" si="10"/>
        <v>-7.923812445487158</v>
      </c>
    </row>
    <row r="126" spans="1:15" ht="13.5">
      <c r="A126" s="1">
        <v>39457</v>
      </c>
      <c r="B126" s="2">
        <v>14546.32</v>
      </c>
      <c r="C126" s="2">
        <v>14584.73</v>
      </c>
      <c r="D126" s="2">
        <v>14388.11</v>
      </c>
      <c r="E126" s="2">
        <v>14388.11</v>
      </c>
      <c r="G126">
        <f t="shared" si="11"/>
        <v>0.985543688814973</v>
      </c>
      <c r="H126">
        <f t="shared" si="12"/>
        <v>-1.4456311185026993</v>
      </c>
      <c r="I126">
        <f t="shared" si="13"/>
        <v>-2.8912622370053986</v>
      </c>
      <c r="J126">
        <f t="shared" si="14"/>
        <v>0.9710873776299461</v>
      </c>
      <c r="K126">
        <f t="shared" si="15"/>
        <v>1.028912622370054</v>
      </c>
      <c r="L126">
        <f t="shared" si="8"/>
        <v>60.54722264232075</v>
      </c>
      <c r="M126">
        <f t="shared" si="8"/>
        <v>149.78281295163112</v>
      </c>
      <c r="N126">
        <f t="shared" si="9"/>
        <v>-89.23559030931037</v>
      </c>
      <c r="O126" s="3">
        <f t="shared" si="10"/>
        <v>-10.330035593951862</v>
      </c>
    </row>
    <row r="127" spans="1:15" ht="13.5">
      <c r="A127" s="1">
        <v>39458</v>
      </c>
      <c r="B127" s="2">
        <v>14419.43</v>
      </c>
      <c r="C127" s="2">
        <v>14447.49</v>
      </c>
      <c r="D127" s="2">
        <v>14096.54</v>
      </c>
      <c r="E127" s="2">
        <v>14110.79</v>
      </c>
      <c r="G127">
        <f t="shared" si="11"/>
        <v>0.9807257520271947</v>
      </c>
      <c r="H127">
        <f t="shared" si="12"/>
        <v>-1.9274247972805303</v>
      </c>
      <c r="I127">
        <f t="shared" si="13"/>
        <v>-3.8548495945610606</v>
      </c>
      <c r="J127">
        <f t="shared" si="14"/>
        <v>0.9614515040543894</v>
      </c>
      <c r="K127">
        <f t="shared" si="15"/>
        <v>1.0385484959456106</v>
      </c>
      <c r="L127">
        <f t="shared" si="8"/>
        <v>58.21321827577526</v>
      </c>
      <c r="M127">
        <f t="shared" si="8"/>
        <v>155.55671510941923</v>
      </c>
      <c r="N127">
        <f t="shared" si="9"/>
        <v>-97.34349683364397</v>
      </c>
      <c r="O127" s="3">
        <f t="shared" si="10"/>
        <v>-13.769933385194491</v>
      </c>
    </row>
    <row r="128" spans="1:15" ht="13.5">
      <c r="A128" s="1">
        <v>39462</v>
      </c>
      <c r="B128" s="2">
        <v>14134.91</v>
      </c>
      <c r="C128" s="4">
        <v>14224</v>
      </c>
      <c r="D128" s="2">
        <v>13915.15</v>
      </c>
      <c r="E128" s="2">
        <v>13972.63</v>
      </c>
      <c r="G128">
        <f t="shared" si="11"/>
        <v>0.9902089110531727</v>
      </c>
      <c r="H128">
        <f t="shared" si="12"/>
        <v>-0.9791088946827342</v>
      </c>
      <c r="I128">
        <f t="shared" si="13"/>
        <v>-1.9582177893654684</v>
      </c>
      <c r="J128">
        <f t="shared" si="14"/>
        <v>0.9804178221063453</v>
      </c>
      <c r="K128">
        <f t="shared" si="15"/>
        <v>1.0195821778936547</v>
      </c>
      <c r="L128">
        <f t="shared" si="8"/>
        <v>57.07327667973688</v>
      </c>
      <c r="M128">
        <f t="shared" si="8"/>
        <v>158.60285437724443</v>
      </c>
      <c r="N128">
        <f t="shared" si="9"/>
        <v>-101.52957769750755</v>
      </c>
      <c r="O128" s="3">
        <f t="shared" si="10"/>
        <v>-15.67613105698129</v>
      </c>
    </row>
    <row r="129" spans="1:15" ht="13.5">
      <c r="A129" s="1">
        <v>39463</v>
      </c>
      <c r="B129" s="2">
        <v>13796.73</v>
      </c>
      <c r="C129" s="2">
        <v>13841.93</v>
      </c>
      <c r="D129" s="2">
        <v>13500.59</v>
      </c>
      <c r="E129" s="2">
        <v>13504.51</v>
      </c>
      <c r="G129">
        <f t="shared" si="11"/>
        <v>0.9664973594806419</v>
      </c>
      <c r="H129">
        <f t="shared" si="12"/>
        <v>-3.350264051935814</v>
      </c>
      <c r="I129">
        <f t="shared" si="13"/>
        <v>-6.700528103871628</v>
      </c>
      <c r="J129">
        <f t="shared" si="14"/>
        <v>0.9329947189612837</v>
      </c>
      <c r="K129">
        <f t="shared" si="15"/>
        <v>1.0670052810387163</v>
      </c>
      <c r="L129">
        <f t="shared" si="8"/>
        <v>53.2490657360107</v>
      </c>
      <c r="M129">
        <f t="shared" si="8"/>
        <v>169.2300832083343</v>
      </c>
      <c r="N129">
        <f t="shared" si="9"/>
        <v>-115.9810174723236</v>
      </c>
      <c r="O129" s="3">
        <f t="shared" si="10"/>
        <v>-22.479148944344985</v>
      </c>
    </row>
    <row r="130" spans="1:15" ht="13.5">
      <c r="A130" s="1">
        <v>39464</v>
      </c>
      <c r="B130" s="2">
        <v>13596.38</v>
      </c>
      <c r="C130" s="2">
        <v>13803.08</v>
      </c>
      <c r="D130" s="2">
        <v>13472.45</v>
      </c>
      <c r="E130" s="2">
        <v>13783.45</v>
      </c>
      <c r="G130">
        <f t="shared" si="11"/>
        <v>1.0206553218147123</v>
      </c>
      <c r="H130">
        <f t="shared" si="12"/>
        <v>2.06553218147123</v>
      </c>
      <c r="I130">
        <f t="shared" si="13"/>
        <v>4.13106436294246</v>
      </c>
      <c r="J130">
        <f t="shared" si="14"/>
        <v>1.0413106436294246</v>
      </c>
      <c r="K130">
        <f t="shared" si="15"/>
        <v>0.9586893563705755</v>
      </c>
      <c r="L130">
        <f t="shared" si="8"/>
        <v>55.44881891423084</v>
      </c>
      <c r="M130">
        <f t="shared" si="8"/>
        <v>162.23907954953694</v>
      </c>
      <c r="N130">
        <f t="shared" si="9"/>
        <v>-106.7902606353061</v>
      </c>
      <c r="O130" s="3">
        <f t="shared" si="10"/>
        <v>-17.687898463767795</v>
      </c>
    </row>
    <row r="131" spans="1:15" ht="13.5">
      <c r="A131" s="1">
        <v>39465</v>
      </c>
      <c r="B131" s="2">
        <v>13577.5</v>
      </c>
      <c r="C131" s="2">
        <v>13902.64</v>
      </c>
      <c r="D131" s="2">
        <v>13365.32</v>
      </c>
      <c r="E131" s="2">
        <v>13861.29</v>
      </c>
      <c r="G131">
        <f t="shared" si="11"/>
        <v>1.0056473524407894</v>
      </c>
      <c r="H131">
        <f t="shared" si="12"/>
        <v>0.5647352440789399</v>
      </c>
      <c r="I131">
        <f t="shared" si="13"/>
        <v>1.1294704881578799</v>
      </c>
      <c r="J131">
        <f t="shared" si="14"/>
        <v>1.0112947048815788</v>
      </c>
      <c r="K131">
        <f t="shared" si="15"/>
        <v>0.9887052951184212</v>
      </c>
      <c r="L131">
        <f t="shared" si="8"/>
        <v>56.075096959899184</v>
      </c>
      <c r="M131">
        <f t="shared" si="8"/>
        <v>160.40663702576595</v>
      </c>
      <c r="N131">
        <f t="shared" si="9"/>
        <v>-104.33154006586676</v>
      </c>
      <c r="O131" s="3">
        <f t="shared" si="10"/>
        <v>-16.48173398566513</v>
      </c>
    </row>
    <row r="132" spans="1:15" ht="13.5">
      <c r="A132" s="1">
        <v>39468</v>
      </c>
      <c r="B132" s="2">
        <v>13701.43</v>
      </c>
      <c r="C132" s="2">
        <v>13704.65</v>
      </c>
      <c r="D132" s="2">
        <v>13320.51</v>
      </c>
      <c r="E132" s="2">
        <v>13325.94</v>
      </c>
      <c r="G132">
        <f t="shared" si="11"/>
        <v>0.9613780535577857</v>
      </c>
      <c r="H132">
        <f t="shared" si="12"/>
        <v>-3.8621946442214283</v>
      </c>
      <c r="I132">
        <f t="shared" si="13"/>
        <v>-7.724389288442857</v>
      </c>
      <c r="J132">
        <f t="shared" si="14"/>
        <v>0.9227561071155715</v>
      </c>
      <c r="K132">
        <f t="shared" si="15"/>
        <v>1.0772438928844286</v>
      </c>
      <c r="L132">
        <f t="shared" si="8"/>
        <v>51.74363817684479</v>
      </c>
      <c r="M132">
        <f t="shared" si="8"/>
        <v>172.79707011413564</v>
      </c>
      <c r="N132">
        <f t="shared" si="9"/>
        <v>-121.05343193729084</v>
      </c>
      <c r="O132" s="3">
        <f t="shared" si="10"/>
        <v>-24.540708290980433</v>
      </c>
    </row>
    <row r="133" spans="1:15" ht="13.5">
      <c r="A133" s="1">
        <v>39469</v>
      </c>
      <c r="B133" s="2">
        <v>13125.23</v>
      </c>
      <c r="C133" s="2">
        <v>13125.23</v>
      </c>
      <c r="D133" s="2">
        <v>12572.68</v>
      </c>
      <c r="E133" s="2">
        <v>12573.05</v>
      </c>
      <c r="G133">
        <f t="shared" si="11"/>
        <v>0.9435019218156467</v>
      </c>
      <c r="H133">
        <f t="shared" si="12"/>
        <v>-5.649807818435326</v>
      </c>
      <c r="I133">
        <f t="shared" si="13"/>
        <v>-11.299615636870652</v>
      </c>
      <c r="J133">
        <f t="shared" si="14"/>
        <v>0.8870038436312935</v>
      </c>
      <c r="K133">
        <f t="shared" si="15"/>
        <v>1.1129961563687065</v>
      </c>
      <c r="L133">
        <f aca="true" t="shared" si="16" ref="L133:M196">L132*J133</f>
        <v>45.896805946328264</v>
      </c>
      <c r="M133">
        <f t="shared" si="16"/>
        <v>192.32247486880686</v>
      </c>
      <c r="N133">
        <f aca="true" t="shared" si="17" ref="N133:N196">L133-M133</f>
        <v>-146.4256689224786</v>
      </c>
      <c r="O133" s="3">
        <f aca="true" t="shared" si="18" ref="O133:O196">$L$3+$M$3-L133-M133</f>
        <v>-38.219280815135136</v>
      </c>
    </row>
    <row r="134" spans="1:15" ht="13.5">
      <c r="A134" s="1">
        <v>39470</v>
      </c>
      <c r="B134" s="2">
        <v>12756.31</v>
      </c>
      <c r="C134" s="2">
        <v>13063.78</v>
      </c>
      <c r="D134" s="2">
        <v>12619.78</v>
      </c>
      <c r="E134" s="2">
        <v>12829.06</v>
      </c>
      <c r="G134">
        <f aca="true" t="shared" si="19" ref="G134:G197">E134/E133</f>
        <v>1.0203618056080268</v>
      </c>
      <c r="H134">
        <f aca="true" t="shared" si="20" ref="H134:H197">(G134-1)*100</f>
        <v>2.0361805608026806</v>
      </c>
      <c r="I134">
        <f aca="true" t="shared" si="21" ref="I134:I197">H134*2</f>
        <v>4.072361121605361</v>
      </c>
      <c r="J134">
        <f aca="true" t="shared" si="22" ref="J134:J197">(100+I134)/100</f>
        <v>1.0407236112160536</v>
      </c>
      <c r="K134">
        <f aca="true" t="shared" si="23" ref="K134:K197">(100-I134)*0.01</f>
        <v>0.9592763887839465</v>
      </c>
      <c r="L134">
        <f t="shared" si="16"/>
        <v>47.765889627745196</v>
      </c>
      <c r="M134">
        <f t="shared" si="16"/>
        <v>184.49040917414035</v>
      </c>
      <c r="N134">
        <f t="shared" si="17"/>
        <v>-136.72451954639516</v>
      </c>
      <c r="O134" s="3">
        <f t="shared" si="18"/>
        <v>-32.25629880188555</v>
      </c>
    </row>
    <row r="135" spans="1:15" ht="13.5">
      <c r="A135" s="1">
        <v>39471</v>
      </c>
      <c r="B135" s="2">
        <v>12952.5</v>
      </c>
      <c r="C135" s="2">
        <v>13134.77</v>
      </c>
      <c r="D135" s="2">
        <v>12952.5</v>
      </c>
      <c r="E135" s="2">
        <v>13092.78</v>
      </c>
      <c r="G135">
        <f t="shared" si="19"/>
        <v>1.0205564554222992</v>
      </c>
      <c r="H135">
        <f t="shared" si="20"/>
        <v>2.0556455422299225</v>
      </c>
      <c r="I135">
        <f t="shared" si="21"/>
        <v>4.111291084459845</v>
      </c>
      <c r="J135">
        <f t="shared" si="22"/>
        <v>1.0411129108445984</v>
      </c>
      <c r="K135">
        <f t="shared" si="23"/>
        <v>0.9588870891554016</v>
      </c>
      <c r="L135">
        <f t="shared" si="16"/>
        <v>49.72968438942361</v>
      </c>
      <c r="M135">
        <f t="shared" si="16"/>
        <v>176.90547143008044</v>
      </c>
      <c r="N135">
        <f t="shared" si="17"/>
        <v>-127.17578704065683</v>
      </c>
      <c r="O135" s="3">
        <f t="shared" si="18"/>
        <v>-26.635155819504035</v>
      </c>
    </row>
    <row r="136" spans="1:15" ht="13.5">
      <c r="A136" s="1">
        <v>39472</v>
      </c>
      <c r="B136" s="2">
        <v>13258.77</v>
      </c>
      <c r="C136" s="2">
        <v>13647.16</v>
      </c>
      <c r="D136" s="2">
        <v>13248.89</v>
      </c>
      <c r="E136" s="2">
        <v>13629.16</v>
      </c>
      <c r="G136">
        <f t="shared" si="19"/>
        <v>1.040967617266921</v>
      </c>
      <c r="H136">
        <f t="shared" si="20"/>
        <v>4.096761726692111</v>
      </c>
      <c r="I136">
        <f t="shared" si="21"/>
        <v>8.193523453384222</v>
      </c>
      <c r="J136">
        <f t="shared" si="22"/>
        <v>1.0819352345338422</v>
      </c>
      <c r="K136">
        <f t="shared" si="23"/>
        <v>0.9180647654661579</v>
      </c>
      <c r="L136">
        <f t="shared" si="16"/>
        <v>53.80429774316499</v>
      </c>
      <c r="M136">
        <f t="shared" si="16"/>
        <v>162.41068013813688</v>
      </c>
      <c r="N136">
        <f t="shared" si="17"/>
        <v>-108.60638239497189</v>
      </c>
      <c r="O136" s="3">
        <f t="shared" si="18"/>
        <v>-16.214977881301877</v>
      </c>
    </row>
    <row r="137" spans="1:15" ht="13.5">
      <c r="A137" s="1">
        <v>39475</v>
      </c>
      <c r="B137" s="2">
        <v>13482.84</v>
      </c>
      <c r="C137" s="2">
        <v>13501.86</v>
      </c>
      <c r="D137" s="2">
        <v>13087.91</v>
      </c>
      <c r="E137" s="2">
        <v>13087.91</v>
      </c>
      <c r="G137">
        <f t="shared" si="19"/>
        <v>0.9602873544664529</v>
      </c>
      <c r="H137">
        <f t="shared" si="20"/>
        <v>-3.971264553354714</v>
      </c>
      <c r="I137">
        <f t="shared" si="21"/>
        <v>-7.942529106709428</v>
      </c>
      <c r="J137">
        <f t="shared" si="22"/>
        <v>0.9205747089329057</v>
      </c>
      <c r="K137">
        <f t="shared" si="23"/>
        <v>1.0794252910670943</v>
      </c>
      <c r="L137">
        <f t="shared" si="16"/>
        <v>49.530875734253506</v>
      </c>
      <c r="M137">
        <f t="shared" si="16"/>
        <v>175.31019568051315</v>
      </c>
      <c r="N137">
        <f t="shared" si="17"/>
        <v>-125.77931994625965</v>
      </c>
      <c r="O137" s="3">
        <f t="shared" si="18"/>
        <v>-24.841071414766645</v>
      </c>
    </row>
    <row r="138" spans="1:15" ht="13.5">
      <c r="A138" s="1">
        <v>39476</v>
      </c>
      <c r="B138" s="2">
        <v>13246.69</v>
      </c>
      <c r="C138" s="2">
        <v>13506.81</v>
      </c>
      <c r="D138" s="2">
        <v>13224.66</v>
      </c>
      <c r="E138" s="2">
        <v>13478.86</v>
      </c>
      <c r="G138">
        <f t="shared" si="19"/>
        <v>1.0298710794924477</v>
      </c>
      <c r="H138">
        <f t="shared" si="20"/>
        <v>2.9871079492447716</v>
      </c>
      <c r="I138">
        <f t="shared" si="21"/>
        <v>5.974215898489543</v>
      </c>
      <c r="J138">
        <f t="shared" si="22"/>
        <v>1.0597421589848954</v>
      </c>
      <c r="K138">
        <f t="shared" si="23"/>
        <v>0.9402578410151046</v>
      </c>
      <c r="L138">
        <f t="shared" si="16"/>
        <v>52.48995718703038</v>
      </c>
      <c r="M138">
        <f t="shared" si="16"/>
        <v>164.8367860984948</v>
      </c>
      <c r="N138">
        <f t="shared" si="17"/>
        <v>-112.34682891146443</v>
      </c>
      <c r="O138" s="3">
        <f t="shared" si="18"/>
        <v>-17.32674328552517</v>
      </c>
    </row>
    <row r="139" spans="1:15" ht="13.5">
      <c r="A139" s="1">
        <v>39477</v>
      </c>
      <c r="B139" s="2">
        <v>13500.52</v>
      </c>
      <c r="C139" s="2">
        <v>13514.13</v>
      </c>
      <c r="D139" s="2">
        <v>13271.13</v>
      </c>
      <c r="E139" s="2">
        <v>13345.03</v>
      </c>
      <c r="G139">
        <f t="shared" si="19"/>
        <v>0.9900711187741397</v>
      </c>
      <c r="H139">
        <f t="shared" si="20"/>
        <v>-0.9928881225860331</v>
      </c>
      <c r="I139">
        <f t="shared" si="21"/>
        <v>-1.9857762451720662</v>
      </c>
      <c r="J139">
        <f t="shared" si="22"/>
        <v>0.9801422375482793</v>
      </c>
      <c r="K139">
        <f t="shared" si="23"/>
        <v>1.0198577624517207</v>
      </c>
      <c r="L139">
        <f t="shared" si="16"/>
        <v>51.44762408610934</v>
      </c>
      <c r="M139">
        <f t="shared" si="16"/>
        <v>168.1100758401438</v>
      </c>
      <c r="N139">
        <f t="shared" si="17"/>
        <v>-116.66245175403445</v>
      </c>
      <c r="O139" s="3">
        <f t="shared" si="18"/>
        <v>-19.55769992625312</v>
      </c>
    </row>
    <row r="140" spans="1:15" ht="13.5">
      <c r="A140" s="1">
        <v>39478</v>
      </c>
      <c r="B140" s="2">
        <v>13227.48</v>
      </c>
      <c r="C140" s="2">
        <v>13622.68</v>
      </c>
      <c r="D140" s="2">
        <v>13154.77</v>
      </c>
      <c r="E140" s="2">
        <v>13592.47</v>
      </c>
      <c r="G140">
        <f t="shared" si="19"/>
        <v>1.0185417342636172</v>
      </c>
      <c r="H140">
        <f t="shared" si="20"/>
        <v>1.854173426361716</v>
      </c>
      <c r="I140">
        <f t="shared" si="21"/>
        <v>3.708346852723432</v>
      </c>
      <c r="J140">
        <f t="shared" si="22"/>
        <v>1.0370834685272343</v>
      </c>
      <c r="K140">
        <f t="shared" si="23"/>
        <v>0.9629165314727657</v>
      </c>
      <c r="L140">
        <f t="shared" si="16"/>
        <v>53.35548043470756</v>
      </c>
      <c r="M140">
        <f t="shared" si="16"/>
        <v>161.87597113361485</v>
      </c>
      <c r="N140">
        <f t="shared" si="17"/>
        <v>-108.5204906989073</v>
      </c>
      <c r="O140" s="3">
        <f t="shared" si="18"/>
        <v>-15.231451568322399</v>
      </c>
    </row>
    <row r="141" spans="1:15" ht="13.5">
      <c r="A141" s="1">
        <v>39479</v>
      </c>
      <c r="B141" s="2">
        <v>13517.74</v>
      </c>
      <c r="C141" s="2">
        <v>13648.39</v>
      </c>
      <c r="D141" s="2">
        <v>13444.08</v>
      </c>
      <c r="E141" s="2">
        <v>13497.16</v>
      </c>
      <c r="G141">
        <f t="shared" si="19"/>
        <v>0.9929880294015732</v>
      </c>
      <c r="H141">
        <f t="shared" si="20"/>
        <v>-0.7011970598426842</v>
      </c>
      <c r="I141">
        <f t="shared" si="21"/>
        <v>-1.4023941196853684</v>
      </c>
      <c r="J141">
        <f t="shared" si="22"/>
        <v>0.9859760588031463</v>
      </c>
      <c r="K141">
        <f t="shared" si="23"/>
        <v>1.0140239411968537</v>
      </c>
      <c r="L141">
        <f t="shared" si="16"/>
        <v>52.607226314561345</v>
      </c>
      <c r="M141">
        <f t="shared" si="16"/>
        <v>164.14611023397626</v>
      </c>
      <c r="N141">
        <f t="shared" si="17"/>
        <v>-111.53888391941491</v>
      </c>
      <c r="O141" s="3">
        <f t="shared" si="18"/>
        <v>-16.75333654853759</v>
      </c>
    </row>
    <row r="142" spans="1:15" ht="13.5">
      <c r="A142" s="1">
        <v>39482</v>
      </c>
      <c r="B142" s="2">
        <v>13642.6</v>
      </c>
      <c r="C142" s="2">
        <v>13889.24</v>
      </c>
      <c r="D142" s="2">
        <v>13642.6</v>
      </c>
      <c r="E142" s="2">
        <v>13859.7</v>
      </c>
      <c r="G142">
        <f t="shared" si="19"/>
        <v>1.0268604654608822</v>
      </c>
      <c r="H142">
        <f t="shared" si="20"/>
        <v>2.6860465460882166</v>
      </c>
      <c r="I142">
        <f t="shared" si="21"/>
        <v>5.372093092176433</v>
      </c>
      <c r="J142">
        <f t="shared" si="22"/>
        <v>1.0537209309217643</v>
      </c>
      <c r="K142">
        <f t="shared" si="23"/>
        <v>0.9462790690782358</v>
      </c>
      <c r="L142">
        <f t="shared" si="16"/>
        <v>55.43333548539152</v>
      </c>
      <c r="M142">
        <f t="shared" si="16"/>
        <v>155.32802838502053</v>
      </c>
      <c r="N142">
        <f t="shared" si="17"/>
        <v>-99.894692899629</v>
      </c>
      <c r="O142" s="3">
        <f t="shared" si="18"/>
        <v>-10.761363870412055</v>
      </c>
    </row>
    <row r="143" spans="1:15" ht="13.5">
      <c r="A143" s="1">
        <v>39483</v>
      </c>
      <c r="B143" s="2">
        <v>13806.17</v>
      </c>
      <c r="C143" s="2">
        <v>13821.92</v>
      </c>
      <c r="D143" s="2">
        <v>13665.64</v>
      </c>
      <c r="E143" s="2">
        <v>13745.5</v>
      </c>
      <c r="G143">
        <f t="shared" si="19"/>
        <v>0.9917602834116178</v>
      </c>
      <c r="H143">
        <f t="shared" si="20"/>
        <v>-0.8239716588382184</v>
      </c>
      <c r="I143">
        <f t="shared" si="21"/>
        <v>-1.6479433176764369</v>
      </c>
      <c r="J143">
        <f t="shared" si="22"/>
        <v>0.9835205668232356</v>
      </c>
      <c r="K143">
        <f t="shared" si="23"/>
        <v>1.0164794331767644</v>
      </c>
      <c r="L143">
        <f t="shared" si="16"/>
        <v>54.519825537494846</v>
      </c>
      <c r="M143">
        <f t="shared" si="16"/>
        <v>157.88774624927004</v>
      </c>
      <c r="N143">
        <f t="shared" si="17"/>
        <v>-103.36792071177518</v>
      </c>
      <c r="O143" s="3">
        <f t="shared" si="18"/>
        <v>-12.40757178676489</v>
      </c>
    </row>
    <row r="144" spans="1:15" ht="13.5">
      <c r="A144" s="1">
        <v>39484</v>
      </c>
      <c r="B144" s="2">
        <v>13548.53</v>
      </c>
      <c r="C144" s="2">
        <v>13552.19</v>
      </c>
      <c r="D144" s="2">
        <v>13099.24</v>
      </c>
      <c r="E144" s="2">
        <v>13099.24</v>
      </c>
      <c r="G144">
        <f t="shared" si="19"/>
        <v>0.9529838856352988</v>
      </c>
      <c r="H144">
        <f t="shared" si="20"/>
        <v>-4.701611436470121</v>
      </c>
      <c r="I144">
        <f t="shared" si="21"/>
        <v>-9.403222872940242</v>
      </c>
      <c r="J144">
        <f t="shared" si="22"/>
        <v>0.9059677712705976</v>
      </c>
      <c r="K144">
        <f t="shared" si="23"/>
        <v>1.0940322287294024</v>
      </c>
      <c r="L144">
        <f t="shared" si="16"/>
        <v>49.393204832266015</v>
      </c>
      <c r="M144">
        <f t="shared" si="16"/>
        <v>172.73428291815125</v>
      </c>
      <c r="N144">
        <f t="shared" si="17"/>
        <v>-123.34107808588524</v>
      </c>
      <c r="O144" s="3">
        <f t="shared" si="18"/>
        <v>-22.12748775041726</v>
      </c>
    </row>
    <row r="145" spans="1:15" ht="13.5">
      <c r="A145" s="1">
        <v>39485</v>
      </c>
      <c r="B145" s="2">
        <v>13077.25</v>
      </c>
      <c r="C145" s="2">
        <v>13244.19</v>
      </c>
      <c r="D145" s="2">
        <v>12972.55</v>
      </c>
      <c r="E145" s="2">
        <v>13207.15</v>
      </c>
      <c r="G145">
        <f t="shared" si="19"/>
        <v>1.008237882503107</v>
      </c>
      <c r="H145">
        <f t="shared" si="20"/>
        <v>0.8237882503107086</v>
      </c>
      <c r="I145">
        <f t="shared" si="21"/>
        <v>1.6475765006214171</v>
      </c>
      <c r="J145">
        <f t="shared" si="22"/>
        <v>1.0164757650062142</v>
      </c>
      <c r="K145">
        <f t="shared" si="23"/>
        <v>0.9835242349937859</v>
      </c>
      <c r="L145">
        <f t="shared" si="16"/>
        <v>50.206995667986234</v>
      </c>
      <c r="M145">
        <f t="shared" si="16"/>
        <v>169.8883534642749</v>
      </c>
      <c r="N145">
        <f t="shared" si="17"/>
        <v>-119.68135779628867</v>
      </c>
      <c r="O145" s="3">
        <f t="shared" si="18"/>
        <v>-20.095349132261134</v>
      </c>
    </row>
    <row r="146" spans="1:15" ht="13.5">
      <c r="A146" s="1">
        <v>39486</v>
      </c>
      <c r="B146" s="2">
        <v>13143.08</v>
      </c>
      <c r="C146" s="2">
        <v>13279.52</v>
      </c>
      <c r="D146" s="2">
        <v>12997.88</v>
      </c>
      <c r="E146" s="2">
        <v>13017.24</v>
      </c>
      <c r="G146">
        <f t="shared" si="19"/>
        <v>0.9856206675929327</v>
      </c>
      <c r="H146">
        <f t="shared" si="20"/>
        <v>-1.4379332407067347</v>
      </c>
      <c r="I146">
        <f t="shared" si="21"/>
        <v>-2.8758664814134693</v>
      </c>
      <c r="J146">
        <f t="shared" si="22"/>
        <v>0.9712413351858653</v>
      </c>
      <c r="K146">
        <f t="shared" si="23"/>
        <v>1.0287586648141347</v>
      </c>
      <c r="L146">
        <f t="shared" si="16"/>
        <v>48.763109508245904</v>
      </c>
      <c r="M146">
        <f t="shared" si="16"/>
        <v>174.77411567737923</v>
      </c>
      <c r="N146">
        <f t="shared" si="17"/>
        <v>-126.01100616913332</v>
      </c>
      <c r="O146" s="3">
        <f t="shared" si="18"/>
        <v>-23.537225185625147</v>
      </c>
    </row>
    <row r="147" spans="1:15" ht="13.5">
      <c r="A147" s="1">
        <v>39490</v>
      </c>
      <c r="B147" s="2">
        <v>12998.87</v>
      </c>
      <c r="C147" s="2">
        <v>13138.28</v>
      </c>
      <c r="D147" s="2">
        <v>12923.42</v>
      </c>
      <c r="E147" s="2">
        <v>13021.96</v>
      </c>
      <c r="G147">
        <f t="shared" si="19"/>
        <v>1.0003625960649107</v>
      </c>
      <c r="H147">
        <f t="shared" si="20"/>
        <v>0.036259606491073626</v>
      </c>
      <c r="I147">
        <f t="shared" si="21"/>
        <v>0.07251921298214725</v>
      </c>
      <c r="J147">
        <f t="shared" si="22"/>
        <v>1.0007251921298215</v>
      </c>
      <c r="K147">
        <f t="shared" si="23"/>
        <v>0.9992748078701786</v>
      </c>
      <c r="L147">
        <f t="shared" si="16"/>
        <v>48.7984721314869</v>
      </c>
      <c r="M147">
        <f t="shared" si="16"/>
        <v>174.6473708641935</v>
      </c>
      <c r="N147">
        <f t="shared" si="17"/>
        <v>-125.8488987327066</v>
      </c>
      <c r="O147" s="3">
        <f t="shared" si="18"/>
        <v>-23.445842995680408</v>
      </c>
    </row>
    <row r="148" spans="1:15" ht="13.5">
      <c r="A148" s="1">
        <v>39491</v>
      </c>
      <c r="B148" s="2">
        <v>13162.95</v>
      </c>
      <c r="C148" s="2">
        <v>13240.26</v>
      </c>
      <c r="D148" s="2">
        <v>13036.62</v>
      </c>
      <c r="E148" s="2">
        <v>13068.3</v>
      </c>
      <c r="G148">
        <f t="shared" si="19"/>
        <v>1.003558604081106</v>
      </c>
      <c r="H148">
        <f t="shared" si="20"/>
        <v>0.3558604081105976</v>
      </c>
      <c r="I148">
        <f t="shared" si="21"/>
        <v>0.7117208162211952</v>
      </c>
      <c r="J148">
        <f t="shared" si="22"/>
        <v>1.007117208162212</v>
      </c>
      <c r="K148">
        <f t="shared" si="23"/>
        <v>0.992882791837788</v>
      </c>
      <c r="L148">
        <f t="shared" si="16"/>
        <v>49.145781015644594</v>
      </c>
      <c r="M148">
        <f t="shared" si="16"/>
        <v>173.40436917077</v>
      </c>
      <c r="N148">
        <f t="shared" si="17"/>
        <v>-124.25858815512541</v>
      </c>
      <c r="O148" s="3">
        <f t="shared" si="18"/>
        <v>-22.550150186414584</v>
      </c>
    </row>
    <row r="149" spans="1:15" ht="13.5">
      <c r="A149" s="1">
        <v>39492</v>
      </c>
      <c r="B149" s="2">
        <v>13254.59</v>
      </c>
      <c r="C149" s="2">
        <v>13626.45</v>
      </c>
      <c r="D149" s="2">
        <v>13251.86</v>
      </c>
      <c r="E149" s="2">
        <v>13626.45</v>
      </c>
      <c r="G149">
        <f t="shared" si="19"/>
        <v>1.042710222446684</v>
      </c>
      <c r="H149">
        <f t="shared" si="20"/>
        <v>4.271022244668399</v>
      </c>
      <c r="I149">
        <f t="shared" si="21"/>
        <v>8.542044489336797</v>
      </c>
      <c r="J149">
        <f t="shared" si="22"/>
        <v>1.085420444893368</v>
      </c>
      <c r="K149">
        <f t="shared" si="23"/>
        <v>0.914579555106632</v>
      </c>
      <c r="L149">
        <f t="shared" si="16"/>
        <v>53.34383549463299</v>
      </c>
      <c r="M149">
        <f t="shared" si="16"/>
        <v>158.592090809749</v>
      </c>
      <c r="N149">
        <f t="shared" si="17"/>
        <v>-105.24825531511601</v>
      </c>
      <c r="O149" s="3">
        <f t="shared" si="18"/>
        <v>-11.935926304382008</v>
      </c>
    </row>
    <row r="150" spans="1:15" ht="13.5">
      <c r="A150" s="1">
        <v>39493</v>
      </c>
      <c r="B150" s="2">
        <v>13508.53</v>
      </c>
      <c r="C150" s="2">
        <v>13666.68</v>
      </c>
      <c r="D150" s="2">
        <v>13356.39</v>
      </c>
      <c r="E150" s="2">
        <v>13622.56</v>
      </c>
      <c r="G150">
        <f t="shared" si="19"/>
        <v>0.9997145257935852</v>
      </c>
      <c r="H150">
        <f t="shared" si="20"/>
        <v>-0.028547420641478194</v>
      </c>
      <c r="I150">
        <f t="shared" si="21"/>
        <v>-0.05709484128295639</v>
      </c>
      <c r="J150">
        <f t="shared" si="22"/>
        <v>0.9994290515871704</v>
      </c>
      <c r="K150">
        <f t="shared" si="23"/>
        <v>1.0005709484128296</v>
      </c>
      <c r="L150">
        <f t="shared" si="16"/>
        <v>53.31337891642309</v>
      </c>
      <c r="M150">
        <f t="shared" si="16"/>
        <v>158.68263871228416</v>
      </c>
      <c r="N150">
        <f t="shared" si="17"/>
        <v>-105.36925979586107</v>
      </c>
      <c r="O150" s="3">
        <f t="shared" si="18"/>
        <v>-11.99601762870725</v>
      </c>
    </row>
    <row r="151" spans="1:15" ht="13.5">
      <c r="A151" s="1">
        <v>39496</v>
      </c>
      <c r="B151" s="2">
        <v>13627.31</v>
      </c>
      <c r="C151" s="2">
        <v>13822.45</v>
      </c>
      <c r="D151" s="2">
        <v>13627.31</v>
      </c>
      <c r="E151" s="2">
        <v>13635.4</v>
      </c>
      <c r="G151">
        <f t="shared" si="19"/>
        <v>1.0009425541161132</v>
      </c>
      <c r="H151">
        <f t="shared" si="20"/>
        <v>0.09425541161132145</v>
      </c>
      <c r="I151">
        <f t="shared" si="21"/>
        <v>0.1885108232226429</v>
      </c>
      <c r="J151">
        <f t="shared" si="22"/>
        <v>1.0018851082322264</v>
      </c>
      <c r="K151">
        <f t="shared" si="23"/>
        <v>0.9981148917677736</v>
      </c>
      <c r="L151">
        <f t="shared" si="16"/>
        <v>53.41388040590625</v>
      </c>
      <c r="M151">
        <f t="shared" si="16"/>
        <v>158.38350476373623</v>
      </c>
      <c r="N151">
        <f t="shared" si="17"/>
        <v>-104.96962435782999</v>
      </c>
      <c r="O151" s="3">
        <f t="shared" si="18"/>
        <v>-11.797385169642467</v>
      </c>
    </row>
    <row r="152" spans="1:15" ht="13.5">
      <c r="A152" s="1">
        <v>39497</v>
      </c>
      <c r="B152" s="2">
        <v>13761.76</v>
      </c>
      <c r="C152" s="2">
        <v>13853.21</v>
      </c>
      <c r="D152" s="2">
        <v>13691.88</v>
      </c>
      <c r="E152" s="2">
        <v>13757.91</v>
      </c>
      <c r="G152">
        <f t="shared" si="19"/>
        <v>1.0089847015855786</v>
      </c>
      <c r="H152">
        <f t="shared" si="20"/>
        <v>0.8984701585578625</v>
      </c>
      <c r="I152">
        <f t="shared" si="21"/>
        <v>1.796940317115725</v>
      </c>
      <c r="J152">
        <f t="shared" si="22"/>
        <v>1.0179694031711572</v>
      </c>
      <c r="K152">
        <f t="shared" si="23"/>
        <v>0.9820305968288428</v>
      </c>
      <c r="L152">
        <f t="shared" si="16"/>
        <v>54.37369595785595</v>
      </c>
      <c r="M152">
        <f t="shared" si="16"/>
        <v>155.53744771097575</v>
      </c>
      <c r="N152">
        <f t="shared" si="17"/>
        <v>-101.16375175311981</v>
      </c>
      <c r="O152" s="3">
        <f t="shared" si="18"/>
        <v>-9.911143668831699</v>
      </c>
    </row>
    <row r="153" spans="1:15" ht="13.5">
      <c r="A153" s="1">
        <v>39498</v>
      </c>
      <c r="B153" s="2">
        <v>13729.75</v>
      </c>
      <c r="C153" s="2">
        <v>13729.75</v>
      </c>
      <c r="D153" s="2">
        <v>13310.37</v>
      </c>
      <c r="E153" s="2">
        <v>13310.37</v>
      </c>
      <c r="G153">
        <f t="shared" si="19"/>
        <v>0.9674703497842333</v>
      </c>
      <c r="H153">
        <f t="shared" si="20"/>
        <v>-3.2529650215766703</v>
      </c>
      <c r="I153">
        <f t="shared" si="21"/>
        <v>-6.505930043153341</v>
      </c>
      <c r="J153">
        <f t="shared" si="22"/>
        <v>0.9349406995684666</v>
      </c>
      <c r="K153">
        <f t="shared" si="23"/>
        <v>1.0650593004315334</v>
      </c>
      <c r="L153">
        <f t="shared" si="16"/>
        <v>50.83618133696095</v>
      </c>
      <c r="M153">
        <f t="shared" si="16"/>
        <v>165.65660524995803</v>
      </c>
      <c r="N153">
        <f t="shared" si="17"/>
        <v>-114.82042391299709</v>
      </c>
      <c r="O153" s="3">
        <f t="shared" si="18"/>
        <v>-16.49278658691898</v>
      </c>
    </row>
    <row r="154" spans="1:15" ht="13.5">
      <c r="A154" s="1">
        <v>39499</v>
      </c>
      <c r="B154" s="2">
        <v>13462.72</v>
      </c>
      <c r="C154" s="2">
        <v>13783.97</v>
      </c>
      <c r="D154" s="2">
        <v>13439.59</v>
      </c>
      <c r="E154" s="2">
        <v>13688.28</v>
      </c>
      <c r="G154">
        <f t="shared" si="19"/>
        <v>1.0283921483775431</v>
      </c>
      <c r="H154">
        <f t="shared" si="20"/>
        <v>2.8392148377543114</v>
      </c>
      <c r="I154">
        <f t="shared" si="21"/>
        <v>5.678429675508623</v>
      </c>
      <c r="J154">
        <f t="shared" si="22"/>
        <v>1.0567842967550862</v>
      </c>
      <c r="K154">
        <f t="shared" si="23"/>
        <v>0.9432157032449138</v>
      </c>
      <c r="L154">
        <f t="shared" si="16"/>
        <v>53.72287814389431</v>
      </c>
      <c r="M154">
        <f t="shared" si="16"/>
        <v>156.24991141800425</v>
      </c>
      <c r="N154">
        <f t="shared" si="17"/>
        <v>-102.52703327410993</v>
      </c>
      <c r="O154" s="3">
        <f t="shared" si="18"/>
        <v>-9.972789561898566</v>
      </c>
    </row>
    <row r="155" spans="1:15" ht="13.5">
      <c r="A155" s="1">
        <v>39500</v>
      </c>
      <c r="B155" s="2">
        <v>13530.19</v>
      </c>
      <c r="C155" s="2">
        <v>13540.62</v>
      </c>
      <c r="D155" s="2">
        <v>13378.72</v>
      </c>
      <c r="E155" s="2">
        <v>13500.46</v>
      </c>
      <c r="G155">
        <f t="shared" si="19"/>
        <v>0.9862787727895688</v>
      </c>
      <c r="H155">
        <f t="shared" si="20"/>
        <v>-1.372122721043123</v>
      </c>
      <c r="I155">
        <f t="shared" si="21"/>
        <v>-2.744245442086246</v>
      </c>
      <c r="J155">
        <f t="shared" si="22"/>
        <v>0.9725575455791374</v>
      </c>
      <c r="K155">
        <f t="shared" si="23"/>
        <v>1.0274424544208625</v>
      </c>
      <c r="L155">
        <f t="shared" si="16"/>
        <v>52.24859050907294</v>
      </c>
      <c r="M155">
        <f t="shared" si="16"/>
        <v>160.53779249035662</v>
      </c>
      <c r="N155">
        <f t="shared" si="17"/>
        <v>-108.28920198128368</v>
      </c>
      <c r="O155" s="3">
        <f t="shared" si="18"/>
        <v>-12.786382999429549</v>
      </c>
    </row>
    <row r="156" spans="1:15" ht="13.5">
      <c r="A156" s="1">
        <v>39503</v>
      </c>
      <c r="B156" s="2">
        <v>13612.31</v>
      </c>
      <c r="C156" s="2">
        <v>13969.18</v>
      </c>
      <c r="D156" s="2">
        <v>13612.31</v>
      </c>
      <c r="E156" s="2">
        <v>13914.57</v>
      </c>
      <c r="G156">
        <f t="shared" si="19"/>
        <v>1.0306737696345163</v>
      </c>
      <c r="H156">
        <f t="shared" si="20"/>
        <v>3.067376963451629</v>
      </c>
      <c r="I156">
        <f t="shared" si="21"/>
        <v>6.134753926903258</v>
      </c>
      <c r="J156">
        <f t="shared" si="22"/>
        <v>1.0613475392690326</v>
      </c>
      <c r="K156">
        <f t="shared" si="23"/>
        <v>0.9386524607309674</v>
      </c>
      <c r="L156">
        <f t="shared" si="16"/>
        <v>55.453912967079894</v>
      </c>
      <c r="M156">
        <f t="shared" si="16"/>
        <v>150.68919396139066</v>
      </c>
      <c r="N156">
        <f t="shared" si="17"/>
        <v>-95.23528099431076</v>
      </c>
      <c r="O156" s="3">
        <f t="shared" si="18"/>
        <v>-6.143106928470559</v>
      </c>
    </row>
    <row r="157" spans="1:15" ht="13.5">
      <c r="A157" s="1">
        <v>39504</v>
      </c>
      <c r="B157" s="2">
        <v>14036.89</v>
      </c>
      <c r="C157" s="2">
        <v>14053.85</v>
      </c>
      <c r="D157" s="2">
        <v>13803.46</v>
      </c>
      <c r="E157" s="2">
        <v>13824.72</v>
      </c>
      <c r="G157">
        <f t="shared" si="19"/>
        <v>0.9935427397325249</v>
      </c>
      <c r="H157">
        <f t="shared" si="20"/>
        <v>-0.6457260267475062</v>
      </c>
      <c r="I157">
        <f t="shared" si="21"/>
        <v>-1.2914520534950125</v>
      </c>
      <c r="J157">
        <f t="shared" si="22"/>
        <v>0.9870854794650499</v>
      </c>
      <c r="K157">
        <f t="shared" si="23"/>
        <v>1.0129145205349501</v>
      </c>
      <c r="L157">
        <f t="shared" si="16"/>
        <v>54.7377522693232</v>
      </c>
      <c r="M157">
        <f t="shared" si="16"/>
        <v>152.63527265120013</v>
      </c>
      <c r="N157">
        <f t="shared" si="17"/>
        <v>-97.89752038187692</v>
      </c>
      <c r="O157" s="3">
        <f t="shared" si="18"/>
        <v>-7.373024920523335</v>
      </c>
    </row>
    <row r="158" spans="1:15" ht="13.5">
      <c r="A158" s="1">
        <v>39505</v>
      </c>
      <c r="B158" s="2">
        <v>14007.32</v>
      </c>
      <c r="C158" s="2">
        <v>14105.47</v>
      </c>
      <c r="D158" s="2">
        <v>13956.44</v>
      </c>
      <c r="E158" s="2">
        <v>14031.3</v>
      </c>
      <c r="G158">
        <f t="shared" si="19"/>
        <v>1.0149427981181536</v>
      </c>
      <c r="H158">
        <f t="shared" si="20"/>
        <v>1.4942798118153577</v>
      </c>
      <c r="I158">
        <f t="shared" si="21"/>
        <v>2.9885596236307155</v>
      </c>
      <c r="J158">
        <f t="shared" si="22"/>
        <v>1.0298855962363072</v>
      </c>
      <c r="K158">
        <f t="shared" si="23"/>
        <v>0.9701144037636928</v>
      </c>
      <c r="L158">
        <f t="shared" si="16"/>
        <v>56.3736226325272</v>
      </c>
      <c r="M158">
        <f t="shared" si="16"/>
        <v>148.0736765213277</v>
      </c>
      <c r="N158">
        <f t="shared" si="17"/>
        <v>-91.70005388880051</v>
      </c>
      <c r="O158" s="3">
        <f t="shared" si="18"/>
        <v>-4.447299153854914</v>
      </c>
    </row>
    <row r="159" spans="1:15" ht="13.5">
      <c r="A159" s="1">
        <v>39506</v>
      </c>
      <c r="B159" s="2">
        <v>13877.88</v>
      </c>
      <c r="C159" s="2">
        <v>13962.3</v>
      </c>
      <c r="D159" s="2">
        <v>13794.71</v>
      </c>
      <c r="E159" s="2">
        <v>13925.51</v>
      </c>
      <c r="G159">
        <f t="shared" si="19"/>
        <v>0.9924604277579412</v>
      </c>
      <c r="H159">
        <f t="shared" si="20"/>
        <v>-0.7539572242058812</v>
      </c>
      <c r="I159">
        <f t="shared" si="21"/>
        <v>-1.5079144484117624</v>
      </c>
      <c r="J159">
        <f t="shared" si="22"/>
        <v>0.9849208555158824</v>
      </c>
      <c r="K159">
        <f t="shared" si="23"/>
        <v>1.0150791444841176</v>
      </c>
      <c r="L159">
        <f t="shared" si="16"/>
        <v>55.5235566317582</v>
      </c>
      <c r="M159">
        <f t="shared" si="16"/>
        <v>150.3065008838873</v>
      </c>
      <c r="N159">
        <f t="shared" si="17"/>
        <v>-94.78294425212911</v>
      </c>
      <c r="O159" s="3">
        <f t="shared" si="18"/>
        <v>-5.830057515645507</v>
      </c>
    </row>
    <row r="160" spans="1:15" ht="13.5">
      <c r="A160" s="1">
        <v>39507</v>
      </c>
      <c r="B160" s="2">
        <v>13735.44</v>
      </c>
      <c r="C160" s="2">
        <v>13738.56</v>
      </c>
      <c r="D160" s="2">
        <v>13533.25</v>
      </c>
      <c r="E160" s="2">
        <v>13603.02</v>
      </c>
      <c r="G160">
        <f t="shared" si="19"/>
        <v>0.9768417817372578</v>
      </c>
      <c r="H160">
        <f t="shared" si="20"/>
        <v>-2.3158218262742225</v>
      </c>
      <c r="I160">
        <f t="shared" si="21"/>
        <v>-4.631643652548445</v>
      </c>
      <c r="J160">
        <f t="shared" si="22"/>
        <v>0.9536835634745155</v>
      </c>
      <c r="K160">
        <f t="shared" si="23"/>
        <v>1.0463164365254845</v>
      </c>
      <c r="L160">
        <f t="shared" si="16"/>
        <v>52.951903345354225</v>
      </c>
      <c r="M160">
        <f t="shared" si="16"/>
        <v>157.26816239144355</v>
      </c>
      <c r="N160">
        <f t="shared" si="17"/>
        <v>-104.31625904608933</v>
      </c>
      <c r="O160" s="3">
        <f t="shared" si="18"/>
        <v>-10.220065736797778</v>
      </c>
    </row>
    <row r="161" spans="1:15" ht="13.5">
      <c r="A161" s="1">
        <v>39510</v>
      </c>
      <c r="B161" s="2">
        <v>13412.87</v>
      </c>
      <c r="C161" s="2">
        <v>13413.63</v>
      </c>
      <c r="D161" s="2">
        <v>12992.18</v>
      </c>
      <c r="E161" s="2">
        <v>12992.18</v>
      </c>
      <c r="G161">
        <f t="shared" si="19"/>
        <v>0.9550952656101366</v>
      </c>
      <c r="H161">
        <f t="shared" si="20"/>
        <v>-4.490473438986342</v>
      </c>
      <c r="I161">
        <f t="shared" si="21"/>
        <v>-8.980946877972684</v>
      </c>
      <c r="J161">
        <f t="shared" si="22"/>
        <v>0.9101905312202732</v>
      </c>
      <c r="K161">
        <f t="shared" si="23"/>
        <v>1.0898094687797268</v>
      </c>
      <c r="L161">
        <f t="shared" si="16"/>
        <v>48.19632103503252</v>
      </c>
      <c r="M161">
        <f t="shared" si="16"/>
        <v>171.3923325117829</v>
      </c>
      <c r="N161">
        <f t="shared" si="17"/>
        <v>-123.19601147675039</v>
      </c>
      <c r="O161" s="3">
        <f t="shared" si="18"/>
        <v>-19.588653546815436</v>
      </c>
    </row>
    <row r="162" spans="1:15" ht="13.5">
      <c r="A162" s="1">
        <v>39511</v>
      </c>
      <c r="B162" s="2">
        <v>13080.29</v>
      </c>
      <c r="C162" s="2">
        <v>13110.39</v>
      </c>
      <c r="D162" s="2">
        <v>12883.07</v>
      </c>
      <c r="E162" s="2">
        <v>12992.28</v>
      </c>
      <c r="G162">
        <f t="shared" si="19"/>
        <v>1.0000076969376963</v>
      </c>
      <c r="H162">
        <f t="shared" si="20"/>
        <v>0.0007696937696310968</v>
      </c>
      <c r="I162">
        <f t="shared" si="21"/>
        <v>0.0015393875392621936</v>
      </c>
      <c r="J162">
        <f t="shared" si="22"/>
        <v>1.0000153938753926</v>
      </c>
      <c r="K162">
        <f t="shared" si="23"/>
        <v>0.9999846061246074</v>
      </c>
      <c r="L162">
        <f t="shared" si="16"/>
        <v>48.19706296319291</v>
      </c>
      <c r="M162">
        <f t="shared" si="16"/>
        <v>171.38969411957297</v>
      </c>
      <c r="N162">
        <f t="shared" si="17"/>
        <v>-123.19263115638006</v>
      </c>
      <c r="O162" s="3">
        <f t="shared" si="18"/>
        <v>-19.58675708276587</v>
      </c>
    </row>
    <row r="163" spans="1:15" ht="13.5">
      <c r="A163" s="1">
        <v>39512</v>
      </c>
      <c r="B163" s="2">
        <v>12973.03</v>
      </c>
      <c r="C163" s="2">
        <v>13044.01</v>
      </c>
      <c r="D163" s="2">
        <v>12919.81</v>
      </c>
      <c r="E163" s="2">
        <v>12972.06</v>
      </c>
      <c r="G163">
        <f t="shared" si="19"/>
        <v>0.9984436911766064</v>
      </c>
      <c r="H163">
        <f t="shared" si="20"/>
        <v>-0.15563088233936373</v>
      </c>
      <c r="I163">
        <f t="shared" si="21"/>
        <v>-0.31126176467872746</v>
      </c>
      <c r="J163">
        <f t="shared" si="22"/>
        <v>0.9968873823532127</v>
      </c>
      <c r="K163">
        <f t="shared" si="23"/>
        <v>1.0031126176467873</v>
      </c>
      <c r="L163">
        <f t="shared" si="16"/>
        <v>48.04704393449036</v>
      </c>
      <c r="M163">
        <f t="shared" si="16"/>
        <v>171.92316470596703</v>
      </c>
      <c r="N163">
        <f t="shared" si="17"/>
        <v>-123.87612077147666</v>
      </c>
      <c r="O163" s="3">
        <f t="shared" si="18"/>
        <v>-19.9702086404574</v>
      </c>
    </row>
    <row r="164" spans="1:15" ht="13.5">
      <c r="A164" s="1">
        <v>39513</v>
      </c>
      <c r="B164" s="2">
        <v>13068.89</v>
      </c>
      <c r="C164" s="2">
        <v>13365.22</v>
      </c>
      <c r="D164" s="2">
        <v>13050.55</v>
      </c>
      <c r="E164" s="2">
        <v>13215.42</v>
      </c>
      <c r="G164">
        <f t="shared" si="19"/>
        <v>1.0187603202575382</v>
      </c>
      <c r="H164">
        <f t="shared" si="20"/>
        <v>1.8760320257538154</v>
      </c>
      <c r="I164">
        <f t="shared" si="21"/>
        <v>3.752064051507631</v>
      </c>
      <c r="J164">
        <f t="shared" si="22"/>
        <v>1.0375206405150763</v>
      </c>
      <c r="K164">
        <f t="shared" si="23"/>
        <v>0.9624793594849237</v>
      </c>
      <c r="L164">
        <f t="shared" si="16"/>
        <v>49.849799797768455</v>
      </c>
      <c r="M164">
        <f t="shared" si="16"/>
        <v>165.47249744682017</v>
      </c>
      <c r="N164">
        <f t="shared" si="17"/>
        <v>-115.62269764905172</v>
      </c>
      <c r="O164" s="3">
        <f t="shared" si="18"/>
        <v>-15.32229724458864</v>
      </c>
    </row>
    <row r="165" spans="1:15" ht="13.5">
      <c r="A165" s="1">
        <v>39514</v>
      </c>
      <c r="B165" s="2">
        <v>13024.61</v>
      </c>
      <c r="C165" s="2">
        <v>13024.61</v>
      </c>
      <c r="D165" s="2">
        <v>12744.52</v>
      </c>
      <c r="E165" s="2">
        <v>12782.8</v>
      </c>
      <c r="G165">
        <f t="shared" si="19"/>
        <v>0.9672639991767192</v>
      </c>
      <c r="H165">
        <f t="shared" si="20"/>
        <v>-3.2736000823280764</v>
      </c>
      <c r="I165">
        <f t="shared" si="21"/>
        <v>-6.547200164656153</v>
      </c>
      <c r="J165">
        <f t="shared" si="22"/>
        <v>0.9345279983534386</v>
      </c>
      <c r="K165">
        <f t="shared" si="23"/>
        <v>1.0654720016465615</v>
      </c>
      <c r="L165">
        <f t="shared" si="16"/>
        <v>46.5860336233282</v>
      </c>
      <c r="M165">
        <f t="shared" si="16"/>
        <v>176.30631307211902</v>
      </c>
      <c r="N165">
        <f t="shared" si="17"/>
        <v>-129.72027944879082</v>
      </c>
      <c r="O165" s="3">
        <f t="shared" si="18"/>
        <v>-22.89234669544723</v>
      </c>
    </row>
    <row r="166" spans="1:15" ht="13.5">
      <c r="A166" s="1">
        <v>39517</v>
      </c>
      <c r="B166" s="2">
        <v>12716.84</v>
      </c>
      <c r="C166" s="2">
        <v>12777.07</v>
      </c>
      <c r="D166" s="2">
        <v>12527.07</v>
      </c>
      <c r="E166" s="2">
        <v>12532.13</v>
      </c>
      <c r="G166">
        <f t="shared" si="19"/>
        <v>0.9803900553869261</v>
      </c>
      <c r="H166">
        <f t="shared" si="20"/>
        <v>-1.960994461307386</v>
      </c>
      <c r="I166">
        <f t="shared" si="21"/>
        <v>-3.921988922614772</v>
      </c>
      <c r="J166">
        <f t="shared" si="22"/>
        <v>0.9607801107738523</v>
      </c>
      <c r="K166">
        <f t="shared" si="23"/>
        <v>1.0392198892261477</v>
      </c>
      <c r="L166">
        <f t="shared" si="16"/>
        <v>44.75893454513567</v>
      </c>
      <c r="M166">
        <f t="shared" si="16"/>
        <v>183.22102714067805</v>
      </c>
      <c r="N166">
        <f t="shared" si="17"/>
        <v>-138.46209259554237</v>
      </c>
      <c r="O166" s="3">
        <f t="shared" si="18"/>
        <v>-27.97996168581372</v>
      </c>
    </row>
    <row r="167" spans="1:15" ht="13.5">
      <c r="A167" s="1">
        <v>39518</v>
      </c>
      <c r="B167" s="2">
        <v>12392.31</v>
      </c>
      <c r="C167" s="2">
        <v>12674.89</v>
      </c>
      <c r="D167" s="2">
        <v>12352.79</v>
      </c>
      <c r="E167" s="2">
        <v>12658.28</v>
      </c>
      <c r="G167">
        <f t="shared" si="19"/>
        <v>1.0100661260296535</v>
      </c>
      <c r="H167">
        <f t="shared" si="20"/>
        <v>1.006612602965351</v>
      </c>
      <c r="I167">
        <f t="shared" si="21"/>
        <v>2.013225205930702</v>
      </c>
      <c r="J167">
        <f t="shared" si="22"/>
        <v>1.020132252059307</v>
      </c>
      <c r="K167">
        <f t="shared" si="23"/>
        <v>0.9798677479406931</v>
      </c>
      <c r="L167">
        <f t="shared" si="16"/>
        <v>45.660032697304366</v>
      </c>
      <c r="M167">
        <f t="shared" si="16"/>
        <v>179.5323752397168</v>
      </c>
      <c r="N167">
        <f t="shared" si="17"/>
        <v>-133.87234254241244</v>
      </c>
      <c r="O167" s="3">
        <f t="shared" si="18"/>
        <v>-25.19240793702116</v>
      </c>
    </row>
    <row r="168" spans="1:15" ht="13.5">
      <c r="A168" s="1">
        <v>39519</v>
      </c>
      <c r="B168" s="2">
        <v>12841.88</v>
      </c>
      <c r="C168" s="2">
        <v>13071.22</v>
      </c>
      <c r="D168" s="2">
        <v>12799.42</v>
      </c>
      <c r="E168" s="2">
        <v>12861.13</v>
      </c>
      <c r="G168">
        <f t="shared" si="19"/>
        <v>1.0160250839766538</v>
      </c>
      <c r="H168">
        <f t="shared" si="20"/>
        <v>1.602508397665381</v>
      </c>
      <c r="I168">
        <f t="shared" si="21"/>
        <v>3.205016795330762</v>
      </c>
      <c r="J168">
        <f t="shared" si="22"/>
        <v>1.0320501679533076</v>
      </c>
      <c r="K168">
        <f t="shared" si="23"/>
        <v>0.9679498320466924</v>
      </c>
      <c r="L168">
        <f t="shared" si="16"/>
        <v>47.12344441400649</v>
      </c>
      <c r="M168">
        <f t="shared" si="16"/>
        <v>173.77833246022763</v>
      </c>
      <c r="N168">
        <f t="shared" si="17"/>
        <v>-126.65488804622115</v>
      </c>
      <c r="O168" s="3">
        <f t="shared" si="18"/>
        <v>-20.901776874234116</v>
      </c>
    </row>
    <row r="169" spans="1:15" ht="13.5">
      <c r="A169" s="1">
        <v>39520</v>
      </c>
      <c r="B169" s="2">
        <v>12741.26</v>
      </c>
      <c r="C169" s="2">
        <v>12772.37</v>
      </c>
      <c r="D169" s="2">
        <v>12351.72</v>
      </c>
      <c r="E169" s="2">
        <v>12433.44</v>
      </c>
      <c r="G169">
        <f t="shared" si="19"/>
        <v>0.9667455348013745</v>
      </c>
      <c r="H169">
        <f t="shared" si="20"/>
        <v>-3.3254465198625516</v>
      </c>
      <c r="I169">
        <f t="shared" si="21"/>
        <v>-6.650893039725103</v>
      </c>
      <c r="J169">
        <f t="shared" si="22"/>
        <v>0.933491069602749</v>
      </c>
      <c r="K169">
        <f t="shared" si="23"/>
        <v>1.066508930397251</v>
      </c>
      <c r="L169">
        <f t="shared" si="16"/>
        <v>43.98931452939661</v>
      </c>
      <c r="M169">
        <f t="shared" si="16"/>
        <v>185.33614347837525</v>
      </c>
      <c r="N169">
        <f t="shared" si="17"/>
        <v>-141.34682894897864</v>
      </c>
      <c r="O169" s="3">
        <f t="shared" si="18"/>
        <v>-29.325458007771857</v>
      </c>
    </row>
    <row r="170" spans="1:15" ht="13.5">
      <c r="A170" s="1">
        <v>39521</v>
      </c>
      <c r="B170" s="2">
        <v>12509.81</v>
      </c>
      <c r="C170" s="2">
        <v>12582.57</v>
      </c>
      <c r="D170" s="2">
        <v>12167.09</v>
      </c>
      <c r="E170" s="2">
        <v>12241.6</v>
      </c>
      <c r="G170">
        <f t="shared" si="19"/>
        <v>0.9845706417532075</v>
      </c>
      <c r="H170">
        <f t="shared" si="20"/>
        <v>-1.542935824679248</v>
      </c>
      <c r="I170">
        <f t="shared" si="21"/>
        <v>-3.085871649358496</v>
      </c>
      <c r="J170">
        <f t="shared" si="22"/>
        <v>0.969141283506415</v>
      </c>
      <c r="K170">
        <f t="shared" si="23"/>
        <v>1.030858716493585</v>
      </c>
      <c r="L170">
        <f t="shared" si="16"/>
        <v>42.63186074358682</v>
      </c>
      <c r="M170">
        <f t="shared" si="16"/>
        <v>191.05537898598882</v>
      </c>
      <c r="N170">
        <f t="shared" si="17"/>
        <v>-148.423518242402</v>
      </c>
      <c r="O170" s="3">
        <f t="shared" si="18"/>
        <v>-33.68723972957565</v>
      </c>
    </row>
    <row r="171" spans="1:15" ht="13.5">
      <c r="A171" s="1">
        <v>39524</v>
      </c>
      <c r="B171" s="2">
        <v>12089.03</v>
      </c>
      <c r="C171" s="2">
        <v>12132.69</v>
      </c>
      <c r="D171" s="4">
        <v>11691</v>
      </c>
      <c r="E171" s="2">
        <v>11787.51</v>
      </c>
      <c r="G171">
        <f t="shared" si="19"/>
        <v>0.9629059926806953</v>
      </c>
      <c r="H171">
        <f t="shared" si="20"/>
        <v>-3.709400731930468</v>
      </c>
      <c r="I171">
        <f t="shared" si="21"/>
        <v>-7.418801463860936</v>
      </c>
      <c r="J171">
        <f t="shared" si="22"/>
        <v>0.9258119853613906</v>
      </c>
      <c r="K171">
        <f t="shared" si="23"/>
        <v>1.0741880146386094</v>
      </c>
      <c r="L171">
        <f t="shared" si="16"/>
        <v>39.469087634670444</v>
      </c>
      <c r="M171">
        <f t="shared" si="16"/>
        <v>205.22939823898642</v>
      </c>
      <c r="N171">
        <f t="shared" si="17"/>
        <v>-165.76031060431598</v>
      </c>
      <c r="O171" s="3">
        <f t="shared" si="18"/>
        <v>-44.698485873656864</v>
      </c>
    </row>
    <row r="172" spans="1:15" ht="13.5">
      <c r="A172" s="1">
        <v>39525</v>
      </c>
      <c r="B172" s="2">
        <v>11828.99</v>
      </c>
      <c r="C172" s="2">
        <v>11995.06</v>
      </c>
      <c r="D172" s="2">
        <v>11793.6</v>
      </c>
      <c r="E172" s="2">
        <v>11964.16</v>
      </c>
      <c r="G172">
        <f t="shared" si="19"/>
        <v>1.0149862014963296</v>
      </c>
      <c r="H172">
        <f t="shared" si="20"/>
        <v>1.4986201496329565</v>
      </c>
      <c r="I172">
        <f t="shared" si="21"/>
        <v>2.997240299265913</v>
      </c>
      <c r="J172">
        <f t="shared" si="22"/>
        <v>1.0299724029926591</v>
      </c>
      <c r="K172">
        <f t="shared" si="23"/>
        <v>0.9700275970073409</v>
      </c>
      <c r="L172">
        <f t="shared" si="16"/>
        <v>40.652071035009364</v>
      </c>
      <c r="M172">
        <f t="shared" si="16"/>
        <v>199.0781800090266</v>
      </c>
      <c r="N172">
        <f t="shared" si="17"/>
        <v>-158.42610897401724</v>
      </c>
      <c r="O172" s="3">
        <f t="shared" si="18"/>
        <v>-39.73025104403595</v>
      </c>
    </row>
    <row r="173" spans="1:15" ht="13.5">
      <c r="A173" s="1">
        <v>39526</v>
      </c>
      <c r="B173" s="2">
        <v>12142.33</v>
      </c>
      <c r="C173" s="2">
        <v>12374.75</v>
      </c>
      <c r="D173" s="2">
        <v>12142.33</v>
      </c>
      <c r="E173" s="2">
        <v>12260.44</v>
      </c>
      <c r="G173">
        <f t="shared" si="19"/>
        <v>1.0247639616989408</v>
      </c>
      <c r="H173">
        <f t="shared" si="20"/>
        <v>2.4763961698940795</v>
      </c>
      <c r="I173">
        <f t="shared" si="21"/>
        <v>4.952792339788159</v>
      </c>
      <c r="J173">
        <f t="shared" si="22"/>
        <v>1.0495279233978816</v>
      </c>
      <c r="K173">
        <f t="shared" si="23"/>
        <v>0.9504720766021184</v>
      </c>
      <c r="L173">
        <f t="shared" si="16"/>
        <v>42.66548369519655</v>
      </c>
      <c r="M173">
        <f t="shared" si="16"/>
        <v>189.21825115934985</v>
      </c>
      <c r="N173">
        <f t="shared" si="17"/>
        <v>-146.5527674641533</v>
      </c>
      <c r="O173" s="3">
        <f t="shared" si="18"/>
        <v>-31.88373485454639</v>
      </c>
    </row>
    <row r="174" spans="1:15" ht="13.5">
      <c r="A174" s="1">
        <v>39528</v>
      </c>
      <c r="B174" s="2">
        <v>12331.64</v>
      </c>
      <c r="C174" s="2">
        <v>12496.41</v>
      </c>
      <c r="D174" s="2">
        <v>12308.03</v>
      </c>
      <c r="E174" s="2">
        <v>12482.57</v>
      </c>
      <c r="G174">
        <f t="shared" si="19"/>
        <v>1.0181176205747917</v>
      </c>
      <c r="H174">
        <f t="shared" si="20"/>
        <v>1.8117620574791715</v>
      </c>
      <c r="I174">
        <f t="shared" si="21"/>
        <v>3.623524114958343</v>
      </c>
      <c r="J174">
        <f t="shared" si="22"/>
        <v>1.0362352411495834</v>
      </c>
      <c r="K174">
        <f t="shared" si="23"/>
        <v>0.9637647588504166</v>
      </c>
      <c r="L174">
        <f t="shared" si="16"/>
        <v>44.21147778565562</v>
      </c>
      <c r="M174">
        <f t="shared" si="16"/>
        <v>182.36188219868836</v>
      </c>
      <c r="N174">
        <f t="shared" si="17"/>
        <v>-138.15040441303273</v>
      </c>
      <c r="O174" s="3">
        <f t="shared" si="18"/>
        <v>-26.573359984343995</v>
      </c>
    </row>
    <row r="175" spans="1:15" ht="13.5">
      <c r="A175" s="1">
        <v>39531</v>
      </c>
      <c r="B175" s="2">
        <v>12473.06</v>
      </c>
      <c r="C175" s="2">
        <v>12582.46</v>
      </c>
      <c r="D175" s="2">
        <v>12438.2</v>
      </c>
      <c r="E175" s="2">
        <v>12480.09</v>
      </c>
      <c r="G175">
        <f t="shared" si="19"/>
        <v>0.9998013229647421</v>
      </c>
      <c r="H175">
        <f t="shared" si="20"/>
        <v>-0.019867703525788816</v>
      </c>
      <c r="I175">
        <f t="shared" si="21"/>
        <v>-0.03973540705157763</v>
      </c>
      <c r="J175">
        <f t="shared" si="22"/>
        <v>0.9996026459294842</v>
      </c>
      <c r="K175">
        <f t="shared" si="23"/>
        <v>1.0003973540705158</v>
      </c>
      <c r="L175">
        <f t="shared" si="16"/>
        <v>44.19391017499397</v>
      </c>
      <c r="M175">
        <f t="shared" si="16"/>
        <v>182.43434443488692</v>
      </c>
      <c r="N175">
        <f t="shared" si="17"/>
        <v>-138.24043425989296</v>
      </c>
      <c r="O175" s="3">
        <f t="shared" si="18"/>
        <v>-26.628254609880884</v>
      </c>
    </row>
    <row r="176" spans="1:15" ht="13.5">
      <c r="A176" s="1">
        <v>39532</v>
      </c>
      <c r="B176" s="2">
        <v>12639.74</v>
      </c>
      <c r="C176" s="2">
        <v>12791.24</v>
      </c>
      <c r="D176" s="2">
        <v>12572.77</v>
      </c>
      <c r="E176" s="2">
        <v>12745.22</v>
      </c>
      <c r="G176">
        <f t="shared" si="19"/>
        <v>1.0212442378220028</v>
      </c>
      <c r="H176">
        <f t="shared" si="20"/>
        <v>2.12442378220028</v>
      </c>
      <c r="I176">
        <f t="shared" si="21"/>
        <v>4.24884756440056</v>
      </c>
      <c r="J176">
        <f t="shared" si="22"/>
        <v>1.0424884756440056</v>
      </c>
      <c r="K176">
        <f t="shared" si="23"/>
        <v>0.9575115243559944</v>
      </c>
      <c r="L176">
        <f t="shared" si="16"/>
        <v>46.07164205107757</v>
      </c>
      <c r="M176">
        <f t="shared" si="16"/>
        <v>174.6829872347351</v>
      </c>
      <c r="N176">
        <f t="shared" si="17"/>
        <v>-128.61134518365753</v>
      </c>
      <c r="O176" s="3">
        <f t="shared" si="18"/>
        <v>-20.754629285812655</v>
      </c>
    </row>
    <row r="177" spans="1:15" ht="13.5">
      <c r="A177" s="1">
        <v>39533</v>
      </c>
      <c r="B177" s="2">
        <v>12648.97</v>
      </c>
      <c r="C177" s="2">
        <v>12711.78</v>
      </c>
      <c r="D177" s="2">
        <v>12591.01</v>
      </c>
      <c r="E177" s="2">
        <v>12706.63</v>
      </c>
      <c r="G177">
        <f t="shared" si="19"/>
        <v>0.9969721982045033</v>
      </c>
      <c r="H177">
        <f t="shared" si="20"/>
        <v>-0.3027801795496665</v>
      </c>
      <c r="I177">
        <f t="shared" si="21"/>
        <v>-0.605560359099333</v>
      </c>
      <c r="J177">
        <f t="shared" si="22"/>
        <v>0.9939443964090067</v>
      </c>
      <c r="K177">
        <f t="shared" si="23"/>
        <v>1.0060556035909933</v>
      </c>
      <c r="L177">
        <f t="shared" si="16"/>
        <v>45.7926504500301</v>
      </c>
      <c r="M177">
        <f t="shared" si="16"/>
        <v>175.7407981595192</v>
      </c>
      <c r="N177">
        <f t="shared" si="17"/>
        <v>-129.9481477094891</v>
      </c>
      <c r="O177" s="3">
        <f t="shared" si="18"/>
        <v>-21.533448609549282</v>
      </c>
    </row>
    <row r="178" spans="1:15" ht="13.5">
      <c r="A178" s="1">
        <v>39534</v>
      </c>
      <c r="B178" s="2">
        <v>12618.42</v>
      </c>
      <c r="C178" s="2">
        <v>12621.56</v>
      </c>
      <c r="D178" s="2">
        <v>12475.88</v>
      </c>
      <c r="E178" s="2">
        <v>12604.58</v>
      </c>
      <c r="G178">
        <f t="shared" si="19"/>
        <v>0.991968759616043</v>
      </c>
      <c r="H178">
        <f t="shared" si="20"/>
        <v>-0.8031240383956972</v>
      </c>
      <c r="I178">
        <f t="shared" si="21"/>
        <v>-1.6062480767913945</v>
      </c>
      <c r="J178">
        <f t="shared" si="22"/>
        <v>0.9839375192320862</v>
      </c>
      <c r="K178">
        <f t="shared" si="23"/>
        <v>1.016062480767914</v>
      </c>
      <c r="L178">
        <f t="shared" si="16"/>
        <v>45.057106882864694</v>
      </c>
      <c r="M178">
        <f t="shared" si="16"/>
        <v>178.5636313500943</v>
      </c>
      <c r="N178">
        <f t="shared" si="17"/>
        <v>-133.5065244672296</v>
      </c>
      <c r="O178" s="3">
        <f t="shared" si="18"/>
        <v>-23.620738232959013</v>
      </c>
    </row>
    <row r="179" spans="1:15" ht="13.5">
      <c r="A179" s="1">
        <v>39535</v>
      </c>
      <c r="B179" s="2">
        <v>12594.34</v>
      </c>
      <c r="C179" s="2">
        <v>12874.45</v>
      </c>
      <c r="D179" s="2">
        <v>12507.68</v>
      </c>
      <c r="E179" s="2">
        <v>12820.47</v>
      </c>
      <c r="G179">
        <f t="shared" si="19"/>
        <v>1.0171279011280026</v>
      </c>
      <c r="H179">
        <f t="shared" si="20"/>
        <v>1.7127901128002554</v>
      </c>
      <c r="I179">
        <f t="shared" si="21"/>
        <v>3.425580225600511</v>
      </c>
      <c r="J179">
        <f t="shared" si="22"/>
        <v>1.034255802256005</v>
      </c>
      <c r="K179">
        <f t="shared" si="23"/>
        <v>0.9657441977439949</v>
      </c>
      <c r="L179">
        <f t="shared" si="16"/>
        <v>46.60057422647179</v>
      </c>
      <c r="M179">
        <f t="shared" si="16"/>
        <v>172.4467909044513</v>
      </c>
      <c r="N179">
        <f t="shared" si="17"/>
        <v>-125.8462166779795</v>
      </c>
      <c r="O179" s="3">
        <f t="shared" si="18"/>
        <v>-19.047365130923083</v>
      </c>
    </row>
    <row r="180" spans="1:15" ht="13.5">
      <c r="A180" s="1">
        <v>39538</v>
      </c>
      <c r="B180" s="2">
        <v>12709.28</v>
      </c>
      <c r="C180" s="2">
        <v>12709.28</v>
      </c>
      <c r="D180" s="2">
        <v>12430.63</v>
      </c>
      <c r="E180" s="2">
        <v>12525.54</v>
      </c>
      <c r="G180">
        <f t="shared" si="19"/>
        <v>0.9769953831645799</v>
      </c>
      <c r="H180">
        <f t="shared" si="20"/>
        <v>-2.30046168354201</v>
      </c>
      <c r="I180">
        <f t="shared" si="21"/>
        <v>-4.60092336708402</v>
      </c>
      <c r="J180">
        <f t="shared" si="22"/>
        <v>0.9539907663291598</v>
      </c>
      <c r="K180">
        <f t="shared" si="23"/>
        <v>1.0460092336708402</v>
      </c>
      <c r="L180">
        <f t="shared" si="16"/>
        <v>44.45651751769072</v>
      </c>
      <c r="M180">
        <f t="shared" si="16"/>
        <v>180.3809356029607</v>
      </c>
      <c r="N180">
        <f t="shared" si="17"/>
        <v>-135.92441808527</v>
      </c>
      <c r="O180" s="3">
        <f t="shared" si="18"/>
        <v>-24.837453120651418</v>
      </c>
    </row>
    <row r="181" spans="1:15" ht="13.5">
      <c r="A181" s="1">
        <v>39539</v>
      </c>
      <c r="B181" s="2">
        <v>12539.8</v>
      </c>
      <c r="C181" s="2">
        <v>12779.14</v>
      </c>
      <c r="D181" s="2">
        <v>12521.84</v>
      </c>
      <c r="E181" s="2">
        <v>12656.42</v>
      </c>
      <c r="G181">
        <f t="shared" si="19"/>
        <v>1.0104490505000183</v>
      </c>
      <c r="H181">
        <f t="shared" si="20"/>
        <v>1.044905050001832</v>
      </c>
      <c r="I181">
        <f t="shared" si="21"/>
        <v>2.089810100003664</v>
      </c>
      <c r="J181">
        <f t="shared" si="22"/>
        <v>1.0208981010000366</v>
      </c>
      <c r="K181">
        <f t="shared" si="23"/>
        <v>0.9791018989999635</v>
      </c>
      <c r="L181">
        <f t="shared" si="16"/>
        <v>45.38557431088532</v>
      </c>
      <c r="M181">
        <f t="shared" si="16"/>
        <v>176.61131659224895</v>
      </c>
      <c r="N181">
        <f t="shared" si="17"/>
        <v>-131.22574228136364</v>
      </c>
      <c r="O181" s="3">
        <f t="shared" si="18"/>
        <v>-21.996890903134272</v>
      </c>
    </row>
    <row r="182" spans="1:15" ht="13.5">
      <c r="A182" s="1">
        <v>39540</v>
      </c>
      <c r="B182" s="2">
        <v>12836.41</v>
      </c>
      <c r="C182" s="2">
        <v>13189.36</v>
      </c>
      <c r="D182" s="2">
        <v>12836.41</v>
      </c>
      <c r="E182" s="2">
        <v>13189.36</v>
      </c>
      <c r="G182">
        <f t="shared" si="19"/>
        <v>1.0421082739036789</v>
      </c>
      <c r="H182">
        <f t="shared" si="20"/>
        <v>4.210827390367888</v>
      </c>
      <c r="I182">
        <f t="shared" si="21"/>
        <v>8.421654780735777</v>
      </c>
      <c r="J182">
        <f t="shared" si="22"/>
        <v>1.0842165478073578</v>
      </c>
      <c r="K182">
        <f t="shared" si="23"/>
        <v>0.9157834521926422</v>
      </c>
      <c r="L182">
        <f t="shared" si="16"/>
        <v>49.20779069960238</v>
      </c>
      <c r="M182">
        <f t="shared" si="16"/>
        <v>161.73772120513743</v>
      </c>
      <c r="N182">
        <f t="shared" si="17"/>
        <v>-112.52993050553505</v>
      </c>
      <c r="O182" s="3">
        <f t="shared" si="18"/>
        <v>-10.945511904739817</v>
      </c>
    </row>
    <row r="183" spans="1:15" ht="13.5">
      <c r="A183" s="1">
        <v>39541</v>
      </c>
      <c r="B183" s="2">
        <v>13190.16</v>
      </c>
      <c r="C183" s="2">
        <v>13389.9</v>
      </c>
      <c r="D183" s="2">
        <v>13137.1</v>
      </c>
      <c r="E183" s="2">
        <v>13389.9</v>
      </c>
      <c r="G183">
        <f t="shared" si="19"/>
        <v>1.0152046801361096</v>
      </c>
      <c r="H183">
        <f t="shared" si="20"/>
        <v>1.520468013610965</v>
      </c>
      <c r="I183">
        <f t="shared" si="21"/>
        <v>3.04093602722193</v>
      </c>
      <c r="J183">
        <f t="shared" si="22"/>
        <v>1.0304093602722193</v>
      </c>
      <c r="K183">
        <f t="shared" si="23"/>
        <v>0.9695906397277807</v>
      </c>
      <c r="L183">
        <f t="shared" si="16"/>
        <v>50.70416813518655</v>
      </c>
      <c r="M183">
        <f t="shared" si="16"/>
        <v>156.81938057140263</v>
      </c>
      <c r="N183">
        <f t="shared" si="17"/>
        <v>-106.11521243621608</v>
      </c>
      <c r="O183" s="3">
        <f t="shared" si="18"/>
        <v>-7.5235487065891675</v>
      </c>
    </row>
    <row r="184" spans="1:15" ht="13.5">
      <c r="A184" s="1">
        <v>39542</v>
      </c>
      <c r="B184" s="2">
        <v>13286.35</v>
      </c>
      <c r="C184" s="2">
        <v>13360.81</v>
      </c>
      <c r="D184" s="4">
        <v>13220</v>
      </c>
      <c r="E184" s="2">
        <v>13293.22</v>
      </c>
      <c r="G184">
        <f t="shared" si="19"/>
        <v>0.9927796324095026</v>
      </c>
      <c r="H184">
        <f t="shared" si="20"/>
        <v>-0.7220367590497379</v>
      </c>
      <c r="I184">
        <f t="shared" si="21"/>
        <v>-1.4440735180994757</v>
      </c>
      <c r="J184">
        <f t="shared" si="22"/>
        <v>0.9855592648190052</v>
      </c>
      <c r="K184">
        <f t="shared" si="23"/>
        <v>1.0144407351809948</v>
      </c>
      <c r="L184">
        <f t="shared" si="16"/>
        <v>49.97196267057369</v>
      </c>
      <c r="M184">
        <f t="shared" si="16"/>
        <v>159.0839677174819</v>
      </c>
      <c r="N184">
        <f t="shared" si="17"/>
        <v>-109.11200504690821</v>
      </c>
      <c r="O184" s="3">
        <f t="shared" si="18"/>
        <v>-9.0559303880556</v>
      </c>
    </row>
    <row r="185" spans="1:15" ht="13.5">
      <c r="A185" s="1">
        <v>39545</v>
      </c>
      <c r="B185" s="2">
        <v>13240.56</v>
      </c>
      <c r="C185" s="2">
        <v>13485.9</v>
      </c>
      <c r="D185" s="2">
        <v>13228.86</v>
      </c>
      <c r="E185" s="2">
        <v>13450.23</v>
      </c>
      <c r="G185">
        <f t="shared" si="19"/>
        <v>1.0118112842486622</v>
      </c>
      <c r="H185">
        <f t="shared" si="20"/>
        <v>1.181128424866218</v>
      </c>
      <c r="I185">
        <f t="shared" si="21"/>
        <v>2.362256849732436</v>
      </c>
      <c r="J185">
        <f t="shared" si="22"/>
        <v>1.0236225684973244</v>
      </c>
      <c r="K185">
        <f t="shared" si="23"/>
        <v>0.9763774315026758</v>
      </c>
      <c r="L185">
        <f t="shared" si="16"/>
        <v>51.152428781705055</v>
      </c>
      <c r="M185">
        <f t="shared" si="16"/>
        <v>155.32599579324958</v>
      </c>
      <c r="N185">
        <f t="shared" si="17"/>
        <v>-104.17356701154452</v>
      </c>
      <c r="O185" s="3">
        <f t="shared" si="18"/>
        <v>-6.47842457495463</v>
      </c>
    </row>
    <row r="186" spans="1:15" ht="13.5">
      <c r="A186" s="1">
        <v>39546</v>
      </c>
      <c r="B186" s="2">
        <v>13373.96</v>
      </c>
      <c r="C186" s="2">
        <v>13402.91</v>
      </c>
      <c r="D186" s="2">
        <v>13225.76</v>
      </c>
      <c r="E186" s="2">
        <v>13250.43</v>
      </c>
      <c r="G186">
        <f t="shared" si="19"/>
        <v>0.9851452354346357</v>
      </c>
      <c r="H186">
        <f t="shared" si="20"/>
        <v>-1.4854764565364276</v>
      </c>
      <c r="I186">
        <f t="shared" si="21"/>
        <v>-2.970952913072855</v>
      </c>
      <c r="J186">
        <f t="shared" si="22"/>
        <v>0.9702904708692714</v>
      </c>
      <c r="K186">
        <f t="shared" si="23"/>
        <v>1.0297095291307286</v>
      </c>
      <c r="L186">
        <f t="shared" si="16"/>
        <v>49.63271420870747</v>
      </c>
      <c r="M186">
        <f t="shared" si="16"/>
        <v>159.94065799002854</v>
      </c>
      <c r="N186">
        <f t="shared" si="17"/>
        <v>-110.30794378132107</v>
      </c>
      <c r="O186" s="3">
        <f t="shared" si="18"/>
        <v>-9.573372198735996</v>
      </c>
    </row>
    <row r="187" spans="1:15" ht="13.5">
      <c r="A187" s="1">
        <v>39547</v>
      </c>
      <c r="B187" s="2">
        <v>13295.16</v>
      </c>
      <c r="C187" s="2">
        <v>13348.38</v>
      </c>
      <c r="D187" s="2">
        <v>12998.54</v>
      </c>
      <c r="E187" s="2">
        <v>13111.89</v>
      </c>
      <c r="G187">
        <f t="shared" si="19"/>
        <v>0.9895444902542785</v>
      </c>
      <c r="H187">
        <f t="shared" si="20"/>
        <v>-1.0455509745721514</v>
      </c>
      <c r="I187">
        <f t="shared" si="21"/>
        <v>-2.091101949144303</v>
      </c>
      <c r="J187">
        <f t="shared" si="22"/>
        <v>0.979088980508557</v>
      </c>
      <c r="K187">
        <f t="shared" si="23"/>
        <v>1.020911019491443</v>
      </c>
      <c r="L187">
        <f t="shared" si="16"/>
        <v>48.594843554475965</v>
      </c>
      <c r="M187">
        <f t="shared" si="16"/>
        <v>163.28518020673226</v>
      </c>
      <c r="N187">
        <f t="shared" si="17"/>
        <v>-114.69033665225629</v>
      </c>
      <c r="O187" s="3">
        <f t="shared" si="18"/>
        <v>-11.880023761208236</v>
      </c>
    </row>
    <row r="188" spans="1:15" ht="13.5">
      <c r="A188" s="1">
        <v>39548</v>
      </c>
      <c r="B188" s="2">
        <v>13029.81</v>
      </c>
      <c r="C188" s="2">
        <v>13062.46</v>
      </c>
      <c r="D188" s="2">
        <v>12898.49</v>
      </c>
      <c r="E188" s="2">
        <v>12945.3</v>
      </c>
      <c r="G188">
        <f t="shared" si="19"/>
        <v>0.9872947378295578</v>
      </c>
      <c r="H188">
        <f t="shared" si="20"/>
        <v>-1.270526217044221</v>
      </c>
      <c r="I188">
        <f t="shared" si="21"/>
        <v>-2.541052434088442</v>
      </c>
      <c r="J188">
        <f t="shared" si="22"/>
        <v>0.9745894756591156</v>
      </c>
      <c r="K188">
        <f t="shared" si="23"/>
        <v>1.0254105243408844</v>
      </c>
      <c r="L188">
        <f t="shared" si="16"/>
        <v>47.36002309949348</v>
      </c>
      <c r="M188">
        <f t="shared" si="16"/>
        <v>167.43434225288112</v>
      </c>
      <c r="N188">
        <f t="shared" si="17"/>
        <v>-120.07431915338765</v>
      </c>
      <c r="O188" s="3">
        <f t="shared" si="18"/>
        <v>-14.794365352374598</v>
      </c>
    </row>
    <row r="189" spans="1:15" ht="13.5">
      <c r="A189" s="1">
        <v>39549</v>
      </c>
      <c r="B189" s="2">
        <v>13061.77</v>
      </c>
      <c r="C189" s="2">
        <v>13329.4</v>
      </c>
      <c r="D189" s="2">
        <v>13040.35</v>
      </c>
      <c r="E189" s="2">
        <v>13323.73</v>
      </c>
      <c r="G189">
        <f t="shared" si="19"/>
        <v>1.02923300348389</v>
      </c>
      <c r="H189">
        <f t="shared" si="20"/>
        <v>2.9233003483889908</v>
      </c>
      <c r="I189">
        <f t="shared" si="21"/>
        <v>5.8466006967779816</v>
      </c>
      <c r="J189">
        <f t="shared" si="22"/>
        <v>1.0584660069677798</v>
      </c>
      <c r="K189">
        <f t="shared" si="23"/>
        <v>0.9415339930322202</v>
      </c>
      <c r="L189">
        <f t="shared" si="16"/>
        <v>50.12897454002268</v>
      </c>
      <c r="M189">
        <f t="shared" si="16"/>
        <v>157.64512483207855</v>
      </c>
      <c r="N189">
        <f t="shared" si="17"/>
        <v>-107.51615029205587</v>
      </c>
      <c r="O189" s="3">
        <f t="shared" si="18"/>
        <v>-7.774099372101233</v>
      </c>
    </row>
    <row r="190" spans="1:15" ht="13.5">
      <c r="A190" s="1">
        <v>39552</v>
      </c>
      <c r="B190" s="2">
        <v>13132.67</v>
      </c>
      <c r="C190" s="2">
        <v>13132.67</v>
      </c>
      <c r="D190" s="2">
        <v>12858.63</v>
      </c>
      <c r="E190" s="2">
        <v>12917.51</v>
      </c>
      <c r="G190">
        <f t="shared" si="19"/>
        <v>0.96951154068718</v>
      </c>
      <c r="H190">
        <f t="shared" si="20"/>
        <v>-3.048845931281996</v>
      </c>
      <c r="I190">
        <f t="shared" si="21"/>
        <v>-6.097691862563992</v>
      </c>
      <c r="J190">
        <f t="shared" si="22"/>
        <v>0.9390230813743601</v>
      </c>
      <c r="K190">
        <f t="shared" si="23"/>
        <v>1.06097691862564</v>
      </c>
      <c r="L190">
        <f t="shared" si="16"/>
        <v>47.072264138708945</v>
      </c>
      <c r="M190">
        <f t="shared" si="16"/>
        <v>167.25783878069305</v>
      </c>
      <c r="N190">
        <f t="shared" si="17"/>
        <v>-120.1855746419841</v>
      </c>
      <c r="O190" s="3">
        <f t="shared" si="18"/>
        <v>-14.33010291940198</v>
      </c>
    </row>
    <row r="191" spans="1:15" ht="13.5">
      <c r="A191" s="1">
        <v>39553</v>
      </c>
      <c r="B191" s="2">
        <v>12952.65</v>
      </c>
      <c r="C191" s="2">
        <v>13052.82</v>
      </c>
      <c r="D191" s="2">
        <v>12875.92</v>
      </c>
      <c r="E191" s="2">
        <v>12990.58</v>
      </c>
      <c r="G191">
        <f t="shared" si="19"/>
        <v>1.0056566629327168</v>
      </c>
      <c r="H191">
        <f t="shared" si="20"/>
        <v>0.5656662932716827</v>
      </c>
      <c r="I191">
        <f t="shared" si="21"/>
        <v>1.1313325865433654</v>
      </c>
      <c r="J191">
        <f t="shared" si="22"/>
        <v>1.0113133258654337</v>
      </c>
      <c r="K191">
        <f t="shared" si="23"/>
        <v>0.9886866741345663</v>
      </c>
      <c r="L191">
        <f t="shared" si="16"/>
        <v>47.60480800213393</v>
      </c>
      <c r="M191">
        <f t="shared" si="16"/>
        <v>165.3655963470189</v>
      </c>
      <c r="N191">
        <f t="shared" si="17"/>
        <v>-117.76078834488499</v>
      </c>
      <c r="O191" s="3">
        <f t="shared" si="18"/>
        <v>-12.97040434915283</v>
      </c>
    </row>
    <row r="192" spans="1:15" ht="13.5">
      <c r="A192" s="1">
        <v>39554</v>
      </c>
      <c r="B192" s="2">
        <v>13130.66</v>
      </c>
      <c r="C192" s="2">
        <v>13222.43</v>
      </c>
      <c r="D192" s="2">
        <v>13112.07</v>
      </c>
      <c r="E192" s="2">
        <v>13146.13</v>
      </c>
      <c r="G192">
        <f t="shared" si="19"/>
        <v>1.0119740612043495</v>
      </c>
      <c r="H192">
        <f t="shared" si="20"/>
        <v>1.1974061204349518</v>
      </c>
      <c r="I192">
        <f t="shared" si="21"/>
        <v>2.3948122408699035</v>
      </c>
      <c r="J192">
        <f t="shared" si="22"/>
        <v>1.023948122408699</v>
      </c>
      <c r="K192">
        <f t="shared" si="23"/>
        <v>0.9760518775913011</v>
      </c>
      <c r="L192">
        <f t="shared" si="16"/>
        <v>48.74485377141165</v>
      </c>
      <c r="M192">
        <f t="shared" si="16"/>
        <v>161.405400803513</v>
      </c>
      <c r="N192">
        <f t="shared" si="17"/>
        <v>-112.66054703210136</v>
      </c>
      <c r="O192" s="3">
        <f t="shared" si="18"/>
        <v>-10.150254574924645</v>
      </c>
    </row>
    <row r="193" spans="1:15" ht="13.5">
      <c r="A193" s="1">
        <v>39555</v>
      </c>
      <c r="B193" s="2">
        <v>13315.83</v>
      </c>
      <c r="C193" s="2">
        <v>13495.94</v>
      </c>
      <c r="D193" s="2">
        <v>13313.06</v>
      </c>
      <c r="E193" s="2">
        <v>13398.3</v>
      </c>
      <c r="G193">
        <f t="shared" si="19"/>
        <v>1.019182071073388</v>
      </c>
      <c r="H193">
        <f t="shared" si="20"/>
        <v>1.9182071073388096</v>
      </c>
      <c r="I193">
        <f t="shared" si="21"/>
        <v>3.8364142146776192</v>
      </c>
      <c r="J193">
        <f t="shared" si="22"/>
        <v>1.0383641421467762</v>
      </c>
      <c r="K193">
        <f t="shared" si="23"/>
        <v>0.9616358578532238</v>
      </c>
      <c r="L193">
        <f t="shared" si="16"/>
        <v>50.61490827042191</v>
      </c>
      <c r="M193">
        <f t="shared" si="16"/>
        <v>155.21322106382965</v>
      </c>
      <c r="N193">
        <f t="shared" si="17"/>
        <v>-104.59831279340774</v>
      </c>
      <c r="O193" s="3">
        <f t="shared" si="18"/>
        <v>-5.828129334251543</v>
      </c>
    </row>
    <row r="194" spans="1:15" ht="13.5">
      <c r="A194" s="1">
        <v>39556</v>
      </c>
      <c r="B194" s="2">
        <v>13426.26</v>
      </c>
      <c r="C194" s="2">
        <v>13485.04</v>
      </c>
      <c r="D194" s="2">
        <v>13323.74</v>
      </c>
      <c r="E194" s="2">
        <v>13476.45</v>
      </c>
      <c r="G194">
        <f t="shared" si="19"/>
        <v>1.0058328295380758</v>
      </c>
      <c r="H194">
        <f t="shared" si="20"/>
        <v>0.5832829538075845</v>
      </c>
      <c r="I194">
        <f t="shared" si="21"/>
        <v>1.166565907615169</v>
      </c>
      <c r="J194">
        <f t="shared" si="22"/>
        <v>1.0116656590761517</v>
      </c>
      <c r="K194">
        <f t="shared" si="23"/>
        <v>0.9883343409238484</v>
      </c>
      <c r="L194">
        <f t="shared" si="16"/>
        <v>51.205364534475336</v>
      </c>
      <c r="M194">
        <f t="shared" si="16"/>
        <v>153.40255654278766</v>
      </c>
      <c r="N194">
        <f t="shared" si="17"/>
        <v>-102.19719200831233</v>
      </c>
      <c r="O194" s="3">
        <f t="shared" si="18"/>
        <v>-4.607921077263001</v>
      </c>
    </row>
    <row r="195" spans="1:15" ht="13.5">
      <c r="A195" s="1">
        <v>39559</v>
      </c>
      <c r="B195" s="2">
        <v>13639.85</v>
      </c>
      <c r="C195" s="2">
        <v>13739.44</v>
      </c>
      <c r="D195" s="2">
        <v>13639.77</v>
      </c>
      <c r="E195" s="2">
        <v>13696.55</v>
      </c>
      <c r="G195">
        <f t="shared" si="19"/>
        <v>1.0163321943093322</v>
      </c>
      <c r="H195">
        <f t="shared" si="20"/>
        <v>1.6332194309332193</v>
      </c>
      <c r="I195">
        <f t="shared" si="21"/>
        <v>3.2664388618664386</v>
      </c>
      <c r="J195">
        <f t="shared" si="22"/>
        <v>1.0326643886186644</v>
      </c>
      <c r="K195">
        <f t="shared" si="23"/>
        <v>0.9673356113813357</v>
      </c>
      <c r="L195">
        <f t="shared" si="16"/>
        <v>52.877956460989815</v>
      </c>
      <c r="M195">
        <f t="shared" si="16"/>
        <v>148.39175582077743</v>
      </c>
      <c r="N195">
        <f t="shared" si="17"/>
        <v>-95.51379935978761</v>
      </c>
      <c r="O195" s="3">
        <f t="shared" si="18"/>
        <v>-1.269712281767255</v>
      </c>
    </row>
    <row r="196" spans="1:15" ht="13.5">
      <c r="A196" s="1">
        <v>39560</v>
      </c>
      <c r="B196" s="2">
        <v>13587.51</v>
      </c>
      <c r="C196" s="2">
        <v>13608.17</v>
      </c>
      <c r="D196" s="2">
        <v>13519.12</v>
      </c>
      <c r="E196" s="2">
        <v>13547.82</v>
      </c>
      <c r="G196">
        <f t="shared" si="19"/>
        <v>0.9891410610701236</v>
      </c>
      <c r="H196">
        <f t="shared" si="20"/>
        <v>-1.0858938929876438</v>
      </c>
      <c r="I196">
        <f t="shared" si="21"/>
        <v>-2.1717877859752877</v>
      </c>
      <c r="J196">
        <f t="shared" si="22"/>
        <v>0.9782821221402471</v>
      </c>
      <c r="K196">
        <f t="shared" si="23"/>
        <v>1.0217178778597529</v>
      </c>
      <c r="L196">
        <f t="shared" si="16"/>
        <v>51.729559461096706</v>
      </c>
      <c r="M196">
        <f t="shared" si="16"/>
        <v>151.61450984908734</v>
      </c>
      <c r="N196">
        <f t="shared" si="17"/>
        <v>-99.88495038799064</v>
      </c>
      <c r="O196" s="3">
        <f t="shared" si="18"/>
        <v>-3.3440693101840395</v>
      </c>
    </row>
    <row r="197" spans="1:15" ht="13.5">
      <c r="A197" s="1">
        <v>39561</v>
      </c>
      <c r="B197" s="2">
        <v>13455.56</v>
      </c>
      <c r="C197" s="2">
        <v>13717.05</v>
      </c>
      <c r="D197" s="2">
        <v>13449.04</v>
      </c>
      <c r="E197" s="2">
        <v>13579.16</v>
      </c>
      <c r="G197">
        <f t="shared" si="19"/>
        <v>1.0023132873037877</v>
      </c>
      <c r="H197">
        <f t="shared" si="20"/>
        <v>0.2313287303787659</v>
      </c>
      <c r="I197">
        <f t="shared" si="21"/>
        <v>0.4626574607575318</v>
      </c>
      <c r="J197">
        <f t="shared" si="22"/>
        <v>1.0046265746075753</v>
      </c>
      <c r="K197">
        <f t="shared" si="23"/>
        <v>0.9953734253924248</v>
      </c>
      <c r="L197">
        <f aca="true" t="shared" si="24" ref="L197:M260">L196*J197</f>
        <v>51.968890127360474</v>
      </c>
      <c r="M197">
        <f t="shared" si="24"/>
        <v>150.9130540076796</v>
      </c>
      <c r="N197">
        <f aca="true" t="shared" si="25" ref="N197:N260">L197-M197</f>
        <v>-98.94416388031911</v>
      </c>
      <c r="O197" s="3">
        <f aca="true" t="shared" si="26" ref="O197:O260">$L$3+$M$3-L197-M197</f>
        <v>-2.8819441350400723</v>
      </c>
    </row>
    <row r="198" spans="1:15" ht="13.5">
      <c r="A198" s="1">
        <v>39562</v>
      </c>
      <c r="B198" s="2">
        <v>13613.83</v>
      </c>
      <c r="C198" s="2">
        <v>13654.78</v>
      </c>
      <c r="D198" s="2">
        <v>13497.16</v>
      </c>
      <c r="E198" s="2">
        <v>13540.87</v>
      </c>
      <c r="G198">
        <f aca="true" t="shared" si="27" ref="G198:G261">E198/E197</f>
        <v>0.9971802379528631</v>
      </c>
      <c r="H198">
        <f aca="true" t="shared" si="28" ref="H198:H261">(G198-1)*100</f>
        <v>-0.28197620471368534</v>
      </c>
      <c r="I198">
        <f aca="true" t="shared" si="29" ref="I198:I261">H198*2</f>
        <v>-0.5639524094273707</v>
      </c>
      <c r="J198">
        <f aca="true" t="shared" si="30" ref="J198:J261">(100+I198)/100</f>
        <v>0.9943604759057263</v>
      </c>
      <c r="K198">
        <f aca="true" t="shared" si="31" ref="K198:K261">(100-I198)*0.01</f>
        <v>1.0056395240942737</v>
      </c>
      <c r="L198">
        <f t="shared" si="24"/>
        <v>51.67581031933456</v>
      </c>
      <c r="M198">
        <f t="shared" si="24"/>
        <v>151.76413181189633</v>
      </c>
      <c r="N198">
        <f t="shared" si="25"/>
        <v>-100.08832149256178</v>
      </c>
      <c r="O198" s="3">
        <f t="shared" si="26"/>
        <v>-3.4399421312309073</v>
      </c>
    </row>
    <row r="199" spans="1:15" ht="13.5">
      <c r="A199" s="1">
        <v>39563</v>
      </c>
      <c r="B199" s="2">
        <v>13614.53</v>
      </c>
      <c r="C199" s="2">
        <v>13886.37</v>
      </c>
      <c r="D199" s="2">
        <v>13614.53</v>
      </c>
      <c r="E199" s="2">
        <v>13863.47</v>
      </c>
      <c r="G199">
        <f t="shared" si="27"/>
        <v>1.023824170825065</v>
      </c>
      <c r="H199">
        <f t="shared" si="28"/>
        <v>2.382417082506505</v>
      </c>
      <c r="I199">
        <f t="shared" si="29"/>
        <v>4.76483416501301</v>
      </c>
      <c r="J199">
        <f t="shared" si="30"/>
        <v>1.04764834165013</v>
      </c>
      <c r="K199">
        <f t="shared" si="31"/>
        <v>0.9523516583498699</v>
      </c>
      <c r="L199">
        <f t="shared" si="24"/>
        <v>54.13807698447753</v>
      </c>
      <c r="M199">
        <f t="shared" si="24"/>
        <v>144.53282260908773</v>
      </c>
      <c r="N199">
        <f t="shared" si="25"/>
        <v>-90.39474562461021</v>
      </c>
      <c r="O199" s="3">
        <f t="shared" si="26"/>
        <v>1.3291004064347476</v>
      </c>
    </row>
    <row r="200" spans="1:15" ht="13.5">
      <c r="A200" s="1">
        <v>39566</v>
      </c>
      <c r="B200" s="2">
        <v>13907.97</v>
      </c>
      <c r="C200" s="2">
        <v>14003.28</v>
      </c>
      <c r="D200" s="2">
        <v>13745.61</v>
      </c>
      <c r="E200" s="2">
        <v>13894.37</v>
      </c>
      <c r="G200">
        <f t="shared" si="27"/>
        <v>1.002228879205567</v>
      </c>
      <c r="H200">
        <f t="shared" si="28"/>
        <v>0.22288792055669138</v>
      </c>
      <c r="I200">
        <f t="shared" si="29"/>
        <v>0.44577584111338275</v>
      </c>
      <c r="J200">
        <f t="shared" si="30"/>
        <v>1.0044577584111338</v>
      </c>
      <c r="K200">
        <f t="shared" si="31"/>
        <v>0.9955422415888662</v>
      </c>
      <c r="L200">
        <f t="shared" si="24"/>
        <v>54.379411452517694</v>
      </c>
      <c r="M200">
        <f t="shared" si="24"/>
        <v>143.88853020341716</v>
      </c>
      <c r="N200">
        <f t="shared" si="25"/>
        <v>-89.50911875089946</v>
      </c>
      <c r="O200" s="3">
        <f t="shared" si="26"/>
        <v>1.7320583440651376</v>
      </c>
    </row>
    <row r="201" spans="1:15" ht="13.5">
      <c r="A201" s="1">
        <v>39568</v>
      </c>
      <c r="B201" s="2">
        <v>13802.94</v>
      </c>
      <c r="C201" s="2">
        <v>13976.1</v>
      </c>
      <c r="D201" s="2">
        <v>13766.24</v>
      </c>
      <c r="E201" s="2">
        <v>13849.99</v>
      </c>
      <c r="G201">
        <f t="shared" si="27"/>
        <v>0.996805900519419</v>
      </c>
      <c r="H201">
        <f t="shared" si="28"/>
        <v>-0.3194099480581025</v>
      </c>
      <c r="I201">
        <f t="shared" si="29"/>
        <v>-0.638819896116205</v>
      </c>
      <c r="J201">
        <f t="shared" si="30"/>
        <v>0.993611801038838</v>
      </c>
      <c r="K201">
        <f t="shared" si="31"/>
        <v>1.006388198961162</v>
      </c>
      <c r="L201">
        <f t="shared" si="24"/>
        <v>54.03202495276812</v>
      </c>
      <c r="M201">
        <f t="shared" si="24"/>
        <v>144.80771876258578</v>
      </c>
      <c r="N201">
        <f t="shared" si="25"/>
        <v>-90.77569380981765</v>
      </c>
      <c r="O201" s="3">
        <f t="shared" si="26"/>
        <v>1.1602562846460955</v>
      </c>
    </row>
    <row r="202" spans="1:15" ht="13.5">
      <c r="A202" s="1">
        <v>39569</v>
      </c>
      <c r="B202" s="2">
        <v>13802.59</v>
      </c>
      <c r="C202" s="2">
        <v>13884.63</v>
      </c>
      <c r="D202" s="2">
        <v>13727.07</v>
      </c>
      <c r="E202" s="2">
        <v>13766.86</v>
      </c>
      <c r="G202">
        <f t="shared" si="27"/>
        <v>0.9939978296013211</v>
      </c>
      <c r="H202">
        <f t="shared" si="28"/>
        <v>-0.6002170398678897</v>
      </c>
      <c r="I202">
        <f t="shared" si="29"/>
        <v>-1.2004340797357793</v>
      </c>
      <c r="J202">
        <f t="shared" si="30"/>
        <v>0.9879956592026421</v>
      </c>
      <c r="K202">
        <f t="shared" si="31"/>
        <v>1.0120043407973578</v>
      </c>
      <c r="L202">
        <f t="shared" si="24"/>
        <v>53.383406111263746</v>
      </c>
      <c r="M202">
        <f t="shared" si="24"/>
        <v>146.5460399686998</v>
      </c>
      <c r="N202">
        <f t="shared" si="25"/>
        <v>-93.16263385743605</v>
      </c>
      <c r="O202" s="3">
        <f t="shared" si="26"/>
        <v>0.07055392003644556</v>
      </c>
    </row>
    <row r="203" spans="1:15" ht="13.5">
      <c r="A203" s="1">
        <v>39570</v>
      </c>
      <c r="B203" s="2">
        <v>13944.26</v>
      </c>
      <c r="C203" s="2">
        <v>14072.92</v>
      </c>
      <c r="D203" s="2">
        <v>13944.26</v>
      </c>
      <c r="E203" s="2">
        <v>14049.26</v>
      </c>
      <c r="G203">
        <f t="shared" si="27"/>
        <v>1.0205130291148454</v>
      </c>
      <c r="H203">
        <f t="shared" si="28"/>
        <v>2.0513029114845427</v>
      </c>
      <c r="I203">
        <f t="shared" si="29"/>
        <v>4.102605822969085</v>
      </c>
      <c r="J203">
        <f t="shared" si="30"/>
        <v>1.0410260582296909</v>
      </c>
      <c r="K203">
        <f t="shared" si="31"/>
        <v>0.9589739417703091</v>
      </c>
      <c r="L203">
        <f t="shared" si="24"/>
        <v>55.573516838883684</v>
      </c>
      <c r="M203">
        <f t="shared" si="24"/>
        <v>140.53383359961333</v>
      </c>
      <c r="N203">
        <f t="shared" si="25"/>
        <v>-84.96031676072965</v>
      </c>
      <c r="O203" s="3">
        <f t="shared" si="26"/>
        <v>3.892649561502992</v>
      </c>
    </row>
    <row r="204" spans="1:15" ht="13.5">
      <c r="A204" s="1">
        <v>39575</v>
      </c>
      <c r="B204" s="2">
        <v>14147.57</v>
      </c>
      <c r="C204" s="2">
        <v>14208.67</v>
      </c>
      <c r="D204" s="2">
        <v>14022.79</v>
      </c>
      <c r="E204" s="2">
        <v>14102.48</v>
      </c>
      <c r="G204">
        <f t="shared" si="27"/>
        <v>1.0037880998714523</v>
      </c>
      <c r="H204">
        <f t="shared" si="28"/>
        <v>0.3788099871452344</v>
      </c>
      <c r="I204">
        <f t="shared" si="29"/>
        <v>0.7576199742904688</v>
      </c>
      <c r="J204">
        <f t="shared" si="30"/>
        <v>1.0075761997429047</v>
      </c>
      <c r="K204">
        <f t="shared" si="31"/>
        <v>0.9924238002570954</v>
      </c>
      <c r="L204">
        <f t="shared" si="24"/>
        <v>55.994552902870744</v>
      </c>
      <c r="M204">
        <f t="shared" si="24"/>
        <v>139.46912120562655</v>
      </c>
      <c r="N204">
        <f t="shared" si="25"/>
        <v>-83.47456830275581</v>
      </c>
      <c r="O204" s="3">
        <f t="shared" si="26"/>
        <v>4.536325891502713</v>
      </c>
    </row>
    <row r="205" spans="1:15" ht="13.5">
      <c r="A205" s="1">
        <v>39576</v>
      </c>
      <c r="B205" s="2">
        <v>14008.19</v>
      </c>
      <c r="C205" s="2">
        <v>14036.31</v>
      </c>
      <c r="D205" s="2">
        <v>13930.28</v>
      </c>
      <c r="E205" s="2">
        <v>13943.26</v>
      </c>
      <c r="G205">
        <f t="shared" si="27"/>
        <v>0.988709787214731</v>
      </c>
      <c r="H205">
        <f t="shared" si="28"/>
        <v>-1.1290212785268983</v>
      </c>
      <c r="I205">
        <f t="shared" si="29"/>
        <v>-2.2580425570537965</v>
      </c>
      <c r="J205">
        <f t="shared" si="30"/>
        <v>0.977419574429462</v>
      </c>
      <c r="K205">
        <f t="shared" si="31"/>
        <v>1.022580425570538</v>
      </c>
      <c r="L205">
        <f t="shared" si="24"/>
        <v>54.73017206869192</v>
      </c>
      <c r="M205">
        <f t="shared" si="24"/>
        <v>142.61839331639854</v>
      </c>
      <c r="N205">
        <f t="shared" si="25"/>
        <v>-87.88822124770661</v>
      </c>
      <c r="O205" s="3">
        <f t="shared" si="26"/>
        <v>2.651434614909533</v>
      </c>
    </row>
    <row r="206" spans="1:15" ht="13.5">
      <c r="A206" s="1">
        <v>39577</v>
      </c>
      <c r="B206" s="2">
        <v>13941.3</v>
      </c>
      <c r="C206" s="2">
        <v>13946.51</v>
      </c>
      <c r="D206" s="2">
        <v>13639.99</v>
      </c>
      <c r="E206" s="2">
        <v>13655.34</v>
      </c>
      <c r="G206">
        <f t="shared" si="27"/>
        <v>0.9793505966323514</v>
      </c>
      <c r="H206">
        <f t="shared" si="28"/>
        <v>-2.0649403367648644</v>
      </c>
      <c r="I206">
        <f t="shared" si="29"/>
        <v>-4.129880673529729</v>
      </c>
      <c r="J206">
        <f t="shared" si="30"/>
        <v>0.9587011932647027</v>
      </c>
      <c r="K206">
        <f t="shared" si="31"/>
        <v>1.0412988067352973</v>
      </c>
      <c r="L206">
        <f t="shared" si="24"/>
        <v>52.46988126983745</v>
      </c>
      <c r="M206">
        <f t="shared" si="24"/>
        <v>148.5083627788711</v>
      </c>
      <c r="N206">
        <f t="shared" si="25"/>
        <v>-96.03848150903363</v>
      </c>
      <c r="O206" s="3">
        <f t="shared" si="26"/>
        <v>-0.9782440487085466</v>
      </c>
    </row>
    <row r="207" spans="1:15" ht="13.5">
      <c r="A207" s="1">
        <v>39580</v>
      </c>
      <c r="B207" s="2">
        <v>13565.91</v>
      </c>
      <c r="C207" s="2">
        <v>13793.41</v>
      </c>
      <c r="D207" s="2">
        <v>13540.68</v>
      </c>
      <c r="E207" s="2">
        <v>13743.36</v>
      </c>
      <c r="G207">
        <f t="shared" si="27"/>
        <v>1.0064458299829957</v>
      </c>
      <c r="H207">
        <f t="shared" si="28"/>
        <v>0.6445829982995699</v>
      </c>
      <c r="I207">
        <f t="shared" si="29"/>
        <v>1.2891659965991398</v>
      </c>
      <c r="J207">
        <f t="shared" si="30"/>
        <v>1.0128916599659914</v>
      </c>
      <c r="K207">
        <f t="shared" si="31"/>
        <v>0.9871083400340086</v>
      </c>
      <c r="L207">
        <f t="shared" si="24"/>
        <v>53.14630513762414</v>
      </c>
      <c r="M207">
        <f t="shared" si="24"/>
        <v>146.59384346381978</v>
      </c>
      <c r="N207">
        <f t="shared" si="25"/>
        <v>-93.44753832619564</v>
      </c>
      <c r="O207" s="3">
        <f t="shared" si="26"/>
        <v>0.25985139855606576</v>
      </c>
    </row>
    <row r="208" spans="1:15" ht="13.5">
      <c r="A208" s="1">
        <v>39581</v>
      </c>
      <c r="B208" s="2">
        <v>13814.39</v>
      </c>
      <c r="C208" s="2">
        <v>13976.92</v>
      </c>
      <c r="D208" s="2">
        <v>13734.5</v>
      </c>
      <c r="E208" s="2">
        <v>13953.73</v>
      </c>
      <c r="G208">
        <f t="shared" si="27"/>
        <v>1.0153070282667411</v>
      </c>
      <c r="H208">
        <f t="shared" si="28"/>
        <v>1.530702826674113</v>
      </c>
      <c r="I208">
        <f t="shared" si="29"/>
        <v>3.061405653348226</v>
      </c>
      <c r="J208">
        <f t="shared" si="30"/>
        <v>1.0306140565334823</v>
      </c>
      <c r="K208">
        <f t="shared" si="31"/>
        <v>0.9693859434665177</v>
      </c>
      <c r="L208">
        <f t="shared" si="24"/>
        <v>54.773329127653064</v>
      </c>
      <c r="M208">
        <f t="shared" si="24"/>
        <v>142.10601125255795</v>
      </c>
      <c r="N208">
        <f t="shared" si="25"/>
        <v>-87.33268212490489</v>
      </c>
      <c r="O208" s="3">
        <f t="shared" si="26"/>
        <v>3.120659619788995</v>
      </c>
    </row>
    <row r="209" spans="1:15" ht="13.5">
      <c r="A209" s="1">
        <v>39582</v>
      </c>
      <c r="B209" s="2">
        <v>13961.96</v>
      </c>
      <c r="C209" s="2">
        <v>14121.94</v>
      </c>
      <c r="D209" s="2">
        <v>13877.4</v>
      </c>
      <c r="E209" s="2">
        <v>14118.55</v>
      </c>
      <c r="G209">
        <f t="shared" si="27"/>
        <v>1.0118118954573436</v>
      </c>
      <c r="H209">
        <f t="shared" si="28"/>
        <v>1.1811895457343624</v>
      </c>
      <c r="I209">
        <f t="shared" si="29"/>
        <v>2.362379091468725</v>
      </c>
      <c r="J209">
        <f t="shared" si="30"/>
        <v>1.0236237909146872</v>
      </c>
      <c r="K209">
        <f t="shared" si="31"/>
        <v>0.9763762090853128</v>
      </c>
      <c r="L209">
        <f t="shared" si="24"/>
        <v>56.067282802666085</v>
      </c>
      <c r="M209">
        <f t="shared" si="24"/>
        <v>138.74892855500732</v>
      </c>
      <c r="N209">
        <f t="shared" si="25"/>
        <v>-82.68164575234124</v>
      </c>
      <c r="O209" s="3">
        <f t="shared" si="26"/>
        <v>5.18378864232659</v>
      </c>
    </row>
    <row r="210" spans="1:15" ht="13.5">
      <c r="A210" s="1">
        <v>39583</v>
      </c>
      <c r="B210" s="2">
        <v>14167.02</v>
      </c>
      <c r="C210" s="2">
        <v>14352.84</v>
      </c>
      <c r="D210" s="2">
        <v>14167.02</v>
      </c>
      <c r="E210" s="2">
        <v>14251.74</v>
      </c>
      <c r="G210">
        <f t="shared" si="27"/>
        <v>1.0094336883036856</v>
      </c>
      <c r="H210">
        <f t="shared" si="28"/>
        <v>0.9433688303685628</v>
      </c>
      <c r="I210">
        <f t="shared" si="29"/>
        <v>1.8867376607371256</v>
      </c>
      <c r="J210">
        <f t="shared" si="30"/>
        <v>1.0188673766073713</v>
      </c>
      <c r="K210">
        <f t="shared" si="31"/>
        <v>0.9811326233926287</v>
      </c>
      <c r="L210">
        <f t="shared" si="24"/>
        <v>57.12512534265598</v>
      </c>
      <c r="M210">
        <f t="shared" si="24"/>
        <v>136.13110026609075</v>
      </c>
      <c r="N210">
        <f t="shared" si="25"/>
        <v>-79.00597492343478</v>
      </c>
      <c r="O210" s="3">
        <f t="shared" si="26"/>
        <v>6.743774391253282</v>
      </c>
    </row>
    <row r="211" spans="1:15" ht="13.5">
      <c r="A211" s="1">
        <v>39584</v>
      </c>
      <c r="B211" s="2">
        <v>14363.62</v>
      </c>
      <c r="C211" s="2">
        <v>14392.53</v>
      </c>
      <c r="D211" s="2">
        <v>14194.91</v>
      </c>
      <c r="E211" s="2">
        <v>14219.48</v>
      </c>
      <c r="G211">
        <f t="shared" si="27"/>
        <v>0.9977364167463061</v>
      </c>
      <c r="H211">
        <f t="shared" si="28"/>
        <v>-0.22635832536939127</v>
      </c>
      <c r="I211">
        <f t="shared" si="29"/>
        <v>-0.45271665073878253</v>
      </c>
      <c r="J211">
        <f t="shared" si="30"/>
        <v>0.9954728334926122</v>
      </c>
      <c r="K211">
        <f t="shared" si="31"/>
        <v>1.0045271665073878</v>
      </c>
      <c r="L211">
        <f t="shared" si="24"/>
        <v>56.866510388474374</v>
      </c>
      <c r="M211">
        <f t="shared" si="24"/>
        <v>136.74738842382925</v>
      </c>
      <c r="N211">
        <f t="shared" si="25"/>
        <v>-79.88087803535487</v>
      </c>
      <c r="O211" s="3">
        <f t="shared" si="26"/>
        <v>6.386101187696369</v>
      </c>
    </row>
    <row r="212" spans="1:15" ht="13.5">
      <c r="A212" s="1">
        <v>39587</v>
      </c>
      <c r="B212" s="2">
        <v>14294.52</v>
      </c>
      <c r="C212" s="2">
        <v>14343.19</v>
      </c>
      <c r="D212" s="2">
        <v>14219.08</v>
      </c>
      <c r="E212" s="2">
        <v>14269.61</v>
      </c>
      <c r="G212">
        <f t="shared" si="27"/>
        <v>1.0035254453749365</v>
      </c>
      <c r="H212">
        <f t="shared" si="28"/>
        <v>0.35254453749364867</v>
      </c>
      <c r="I212">
        <f t="shared" si="29"/>
        <v>0.7050890749872973</v>
      </c>
      <c r="J212">
        <f t="shared" si="30"/>
        <v>1.007050890749873</v>
      </c>
      <c r="K212">
        <f t="shared" si="31"/>
        <v>0.992949109250127</v>
      </c>
      <c r="L212">
        <f t="shared" si="24"/>
        <v>57.26746994055002</v>
      </c>
      <c r="M212">
        <f t="shared" si="24"/>
        <v>135.7831975277224</v>
      </c>
      <c r="N212">
        <f t="shared" si="25"/>
        <v>-78.51572758717236</v>
      </c>
      <c r="O212" s="3">
        <f t="shared" si="26"/>
        <v>6.949332531727578</v>
      </c>
    </row>
    <row r="213" spans="1:15" ht="13.5">
      <c r="A213" s="1">
        <v>39588</v>
      </c>
      <c r="B213" s="2">
        <v>14220.12</v>
      </c>
      <c r="C213" s="2">
        <v>14286.67</v>
      </c>
      <c r="D213" s="2">
        <v>14121.92</v>
      </c>
      <c r="E213" s="2">
        <v>14160.09</v>
      </c>
      <c r="G213">
        <f t="shared" si="27"/>
        <v>0.9923249479137832</v>
      </c>
      <c r="H213">
        <f t="shared" si="28"/>
        <v>-0.7675052086216771</v>
      </c>
      <c r="I213">
        <f t="shared" si="29"/>
        <v>-1.5350104172433543</v>
      </c>
      <c r="J213">
        <f t="shared" si="30"/>
        <v>0.9846498958275665</v>
      </c>
      <c r="K213">
        <f t="shared" si="31"/>
        <v>1.0153501041724335</v>
      </c>
      <c r="L213">
        <f t="shared" si="24"/>
        <v>56.38840831127087</v>
      </c>
      <c r="M213">
        <f t="shared" si="24"/>
        <v>137.86748375463904</v>
      </c>
      <c r="N213">
        <f t="shared" si="25"/>
        <v>-81.47907544336817</v>
      </c>
      <c r="O213" s="3">
        <f t="shared" si="26"/>
        <v>5.744107934090096</v>
      </c>
    </row>
    <row r="214" spans="1:15" ht="13.5">
      <c r="A214" s="1">
        <v>39589</v>
      </c>
      <c r="B214" s="2">
        <v>14002.52</v>
      </c>
      <c r="C214" s="2">
        <v>14041.24</v>
      </c>
      <c r="D214" s="2">
        <v>13847.18</v>
      </c>
      <c r="E214" s="2">
        <v>13926.3</v>
      </c>
      <c r="G214">
        <f t="shared" si="27"/>
        <v>0.9834895117192051</v>
      </c>
      <c r="H214">
        <f t="shared" si="28"/>
        <v>-1.6510488280794933</v>
      </c>
      <c r="I214">
        <f t="shared" si="29"/>
        <v>-3.3020976561589865</v>
      </c>
      <c r="J214">
        <f t="shared" si="30"/>
        <v>0.9669790234384101</v>
      </c>
      <c r="K214">
        <f t="shared" si="31"/>
        <v>1.0330209765615899</v>
      </c>
      <c r="L214">
        <f t="shared" si="24"/>
        <v>54.52640800207904</v>
      </c>
      <c r="M214">
        <f t="shared" si="24"/>
        <v>142.42000270430634</v>
      </c>
      <c r="N214">
        <f t="shared" si="25"/>
        <v>-87.8935947022273</v>
      </c>
      <c r="O214" s="3">
        <f t="shared" si="26"/>
        <v>3.053589293614607</v>
      </c>
    </row>
    <row r="215" spans="1:15" ht="13.5">
      <c r="A215" s="1">
        <v>39590</v>
      </c>
      <c r="B215" s="2">
        <v>13772.65</v>
      </c>
      <c r="C215" s="2">
        <v>13984.81</v>
      </c>
      <c r="D215" s="2">
        <v>13658.02</v>
      </c>
      <c r="E215" s="2">
        <v>13978.46</v>
      </c>
      <c r="G215">
        <f t="shared" si="27"/>
        <v>1.0037454313062335</v>
      </c>
      <c r="H215">
        <f t="shared" si="28"/>
        <v>0.37454313062335043</v>
      </c>
      <c r="I215">
        <f t="shared" si="29"/>
        <v>0.7490862612467009</v>
      </c>
      <c r="J215">
        <f t="shared" si="30"/>
        <v>1.007490862612467</v>
      </c>
      <c r="K215">
        <f t="shared" si="31"/>
        <v>0.992509137387533</v>
      </c>
      <c r="L215">
        <f t="shared" si="24"/>
        <v>54.934857833173936</v>
      </c>
      <c r="M215">
        <f t="shared" si="24"/>
        <v>141.3531540307812</v>
      </c>
      <c r="N215">
        <f t="shared" si="25"/>
        <v>-86.41829619760728</v>
      </c>
      <c r="O215" s="3">
        <f t="shared" si="26"/>
        <v>3.7119881360448517</v>
      </c>
    </row>
    <row r="216" spans="1:15" ht="13.5">
      <c r="A216" s="1">
        <v>39591</v>
      </c>
      <c r="B216" s="2">
        <v>13945.1</v>
      </c>
      <c r="C216" s="2">
        <v>14157.24</v>
      </c>
      <c r="D216" s="2">
        <v>13925.38</v>
      </c>
      <c r="E216" s="2">
        <v>14012.2</v>
      </c>
      <c r="G216">
        <f t="shared" si="27"/>
        <v>1.0024137136708908</v>
      </c>
      <c r="H216">
        <f t="shared" si="28"/>
        <v>0.2413713670890827</v>
      </c>
      <c r="I216">
        <f t="shared" si="29"/>
        <v>0.4827427341781654</v>
      </c>
      <c r="J216">
        <f t="shared" si="30"/>
        <v>1.0048274273417817</v>
      </c>
      <c r="K216">
        <f t="shared" si="31"/>
        <v>0.9951725726582185</v>
      </c>
      <c r="L216">
        <f t="shared" si="24"/>
        <v>55.200051867894686</v>
      </c>
      <c r="M216">
        <f t="shared" si="24"/>
        <v>140.67078195016597</v>
      </c>
      <c r="N216">
        <f t="shared" si="25"/>
        <v>-85.47073008227129</v>
      </c>
      <c r="O216" s="3">
        <f t="shared" si="26"/>
        <v>4.129166181939354</v>
      </c>
    </row>
    <row r="217" spans="1:15" ht="13.5">
      <c r="A217" s="1">
        <v>39594</v>
      </c>
      <c r="B217" s="2">
        <v>13875.98</v>
      </c>
      <c r="C217" s="2">
        <v>13883.51</v>
      </c>
      <c r="D217" s="2">
        <v>13670.92</v>
      </c>
      <c r="E217" s="2">
        <v>13690.19</v>
      </c>
      <c r="G217">
        <f t="shared" si="27"/>
        <v>0.9770193117426242</v>
      </c>
      <c r="H217">
        <f t="shared" si="28"/>
        <v>-2.298068825737576</v>
      </c>
      <c r="I217">
        <f t="shared" si="29"/>
        <v>-4.596137651475152</v>
      </c>
      <c r="J217">
        <f t="shared" si="30"/>
        <v>0.9540386234852485</v>
      </c>
      <c r="K217">
        <f t="shared" si="31"/>
        <v>1.0459613765147515</v>
      </c>
      <c r="L217">
        <f t="shared" si="24"/>
        <v>52.662981500360566</v>
      </c>
      <c r="M217">
        <f t="shared" si="24"/>
        <v>147.13620472400206</v>
      </c>
      <c r="N217">
        <f t="shared" si="25"/>
        <v>-94.4732232236415</v>
      </c>
      <c r="O217" s="3">
        <f t="shared" si="26"/>
        <v>0.20081377563738556</v>
      </c>
    </row>
    <row r="218" spans="1:15" ht="13.5">
      <c r="A218" s="1">
        <v>39595</v>
      </c>
      <c r="B218" s="2">
        <v>13750.82</v>
      </c>
      <c r="C218" s="2">
        <v>13931.23</v>
      </c>
      <c r="D218" s="2">
        <v>13750.82</v>
      </c>
      <c r="E218" s="2">
        <v>13893.31</v>
      </c>
      <c r="G218">
        <f t="shared" si="27"/>
        <v>1.0148369014600966</v>
      </c>
      <c r="H218">
        <f t="shared" si="28"/>
        <v>1.483690146009664</v>
      </c>
      <c r="I218">
        <f t="shared" si="29"/>
        <v>2.967380292019328</v>
      </c>
      <c r="J218">
        <f t="shared" si="30"/>
        <v>1.0296738029201933</v>
      </c>
      <c r="K218">
        <f t="shared" si="31"/>
        <v>0.9703261970798067</v>
      </c>
      <c r="L218">
        <f t="shared" si="24"/>
        <v>54.22569243459205</v>
      </c>
      <c r="M218">
        <f t="shared" si="24"/>
        <v>142.7701139825968</v>
      </c>
      <c r="N218">
        <f t="shared" si="25"/>
        <v>-88.54442154800475</v>
      </c>
      <c r="O218" s="3">
        <f t="shared" si="26"/>
        <v>3.004193582811155</v>
      </c>
    </row>
    <row r="219" spans="1:15" ht="13.5">
      <c r="A219" s="1">
        <v>39596</v>
      </c>
      <c r="B219" s="2">
        <v>13937.14</v>
      </c>
      <c r="C219" s="2">
        <v>13979.39</v>
      </c>
      <c r="D219" s="2">
        <v>13665.57</v>
      </c>
      <c r="E219" s="2">
        <v>13709.44</v>
      </c>
      <c r="G219">
        <f t="shared" si="27"/>
        <v>0.9867655727828718</v>
      </c>
      <c r="H219">
        <f t="shared" si="28"/>
        <v>-1.3234427217128197</v>
      </c>
      <c r="I219">
        <f t="shared" si="29"/>
        <v>-2.6468854434256395</v>
      </c>
      <c r="J219">
        <f t="shared" si="30"/>
        <v>0.9735311455657435</v>
      </c>
      <c r="K219">
        <f t="shared" si="31"/>
        <v>1.0264688544342564</v>
      </c>
      <c r="L219">
        <f t="shared" si="24"/>
        <v>52.790400474944065</v>
      </c>
      <c r="M219">
        <f t="shared" si="24"/>
        <v>146.54907534716435</v>
      </c>
      <c r="N219">
        <f t="shared" si="25"/>
        <v>-93.75867487222028</v>
      </c>
      <c r="O219" s="3">
        <f t="shared" si="26"/>
        <v>0.660524177891574</v>
      </c>
    </row>
    <row r="220" spans="1:15" ht="13.5">
      <c r="A220" s="1">
        <v>39597</v>
      </c>
      <c r="B220" s="2">
        <v>13832.65</v>
      </c>
      <c r="C220" s="2">
        <v>14147.89</v>
      </c>
      <c r="D220" s="2">
        <v>13832.65</v>
      </c>
      <c r="E220" s="2">
        <v>14124.47</v>
      </c>
      <c r="G220">
        <f t="shared" si="27"/>
        <v>1.0302733007329254</v>
      </c>
      <c r="H220">
        <f t="shared" si="28"/>
        <v>3.0273300732925446</v>
      </c>
      <c r="I220">
        <f t="shared" si="29"/>
        <v>6.054660146585089</v>
      </c>
      <c r="J220">
        <f t="shared" si="30"/>
        <v>1.060546601465851</v>
      </c>
      <c r="K220">
        <f t="shared" si="31"/>
        <v>0.9394533985341491</v>
      </c>
      <c r="L220">
        <f t="shared" si="24"/>
        <v>55.98667981372317</v>
      </c>
      <c r="M220">
        <f t="shared" si="24"/>
        <v>137.67602688693063</v>
      </c>
      <c r="N220">
        <f t="shared" si="25"/>
        <v>-81.68934707320746</v>
      </c>
      <c r="O220" s="3">
        <f t="shared" si="26"/>
        <v>6.337293299346186</v>
      </c>
    </row>
    <row r="221" spans="1:15" ht="13.5">
      <c r="A221" s="1">
        <v>39598</v>
      </c>
      <c r="B221" s="2">
        <v>14195.66</v>
      </c>
      <c r="C221" s="2">
        <v>14366.63</v>
      </c>
      <c r="D221" s="2">
        <v>14192.17</v>
      </c>
      <c r="E221" s="2">
        <v>14338.54</v>
      </c>
      <c r="G221">
        <f t="shared" si="27"/>
        <v>1.015155966914157</v>
      </c>
      <c r="H221">
        <f t="shared" si="28"/>
        <v>1.5155966914156993</v>
      </c>
      <c r="I221">
        <f t="shared" si="29"/>
        <v>3.0311933828313986</v>
      </c>
      <c r="J221">
        <f t="shared" si="30"/>
        <v>1.030311933828314</v>
      </c>
      <c r="K221">
        <f t="shared" si="31"/>
        <v>0.969688066171686</v>
      </c>
      <c r="L221">
        <f t="shared" si="24"/>
        <v>57.68374434750375</v>
      </c>
      <c r="M221">
        <f t="shared" si="24"/>
        <v>133.5028002701888</v>
      </c>
      <c r="N221">
        <f t="shared" si="25"/>
        <v>-75.81905592268505</v>
      </c>
      <c r="O221" s="3">
        <f t="shared" si="26"/>
        <v>8.813455382307438</v>
      </c>
    </row>
    <row r="222" spans="1:15" ht="13.5">
      <c r="A222" s="1">
        <v>39601</v>
      </c>
      <c r="B222" s="2">
        <v>14342.96</v>
      </c>
      <c r="C222" s="2">
        <v>14461.03</v>
      </c>
      <c r="D222" s="2">
        <v>14189.97</v>
      </c>
      <c r="E222" s="2">
        <v>14440.14</v>
      </c>
      <c r="G222">
        <f t="shared" si="27"/>
        <v>1.0070857981356538</v>
      </c>
      <c r="H222">
        <f t="shared" si="28"/>
        <v>0.7085798135653798</v>
      </c>
      <c r="I222">
        <f t="shared" si="29"/>
        <v>1.4171596271307596</v>
      </c>
      <c r="J222">
        <f t="shared" si="30"/>
        <v>1.0141715962713076</v>
      </c>
      <c r="K222">
        <f t="shared" si="31"/>
        <v>0.9858284037286924</v>
      </c>
      <c r="L222">
        <f t="shared" si="24"/>
        <v>58.50121508381389</v>
      </c>
      <c r="M222">
        <f t="shared" si="24"/>
        <v>131.61085248367067</v>
      </c>
      <c r="N222">
        <f t="shared" si="25"/>
        <v>-73.10963739985678</v>
      </c>
      <c r="O222" s="3">
        <f t="shared" si="26"/>
        <v>9.887932432515441</v>
      </c>
    </row>
    <row r="223" spans="1:15" ht="13.5">
      <c r="A223" s="1">
        <v>39602</v>
      </c>
      <c r="B223" s="2">
        <v>14275.61</v>
      </c>
      <c r="C223" s="2">
        <v>14289.47</v>
      </c>
      <c r="D223" s="2">
        <v>14127.75</v>
      </c>
      <c r="E223" s="2">
        <v>14209.17</v>
      </c>
      <c r="G223">
        <f t="shared" si="27"/>
        <v>0.9840050027215803</v>
      </c>
      <c r="H223">
        <f t="shared" si="28"/>
        <v>-1.5994997278419687</v>
      </c>
      <c r="I223">
        <f t="shared" si="29"/>
        <v>-3.1989994556839374</v>
      </c>
      <c r="J223">
        <f t="shared" si="30"/>
        <v>0.9680100054431606</v>
      </c>
      <c r="K223">
        <f t="shared" si="31"/>
        <v>1.0319899945568394</v>
      </c>
      <c r="L223">
        <f t="shared" si="24"/>
        <v>56.629761531714195</v>
      </c>
      <c r="M223">
        <f t="shared" si="24"/>
        <v>135.82108293824427</v>
      </c>
      <c r="N223">
        <f t="shared" si="25"/>
        <v>-79.19132140653008</v>
      </c>
      <c r="O223" s="3">
        <f t="shared" si="26"/>
        <v>7.549155530041531</v>
      </c>
    </row>
    <row r="224" spans="1:15" ht="13.5">
      <c r="A224" s="1">
        <v>39603</v>
      </c>
      <c r="B224" s="2">
        <v>14270.07</v>
      </c>
      <c r="C224" s="2">
        <v>14435.57</v>
      </c>
      <c r="D224" s="2">
        <v>14250.11</v>
      </c>
      <c r="E224" s="2">
        <v>14435.57</v>
      </c>
      <c r="G224">
        <f t="shared" si="27"/>
        <v>1.015933372603748</v>
      </c>
      <c r="H224">
        <f t="shared" si="28"/>
        <v>1.5933372603748053</v>
      </c>
      <c r="I224">
        <f t="shared" si="29"/>
        <v>3.1866745207496106</v>
      </c>
      <c r="J224">
        <f t="shared" si="30"/>
        <v>1.031866745207496</v>
      </c>
      <c r="K224">
        <f t="shared" si="31"/>
        <v>0.968133254792504</v>
      </c>
      <c r="L224">
        <f t="shared" si="24"/>
        <v>58.4343677136066</v>
      </c>
      <c r="M224">
        <f t="shared" si="24"/>
        <v>131.49290709444506</v>
      </c>
      <c r="N224">
        <f t="shared" si="25"/>
        <v>-73.05853938083845</v>
      </c>
      <c r="O224" s="3">
        <f t="shared" si="26"/>
        <v>10.072725191948336</v>
      </c>
    </row>
    <row r="225" spans="1:15" ht="13.5">
      <c r="A225" s="1">
        <v>39604</v>
      </c>
      <c r="B225" s="2">
        <v>14392.59</v>
      </c>
      <c r="C225" s="2">
        <v>14392.59</v>
      </c>
      <c r="D225" s="2">
        <v>14262.02</v>
      </c>
      <c r="E225" s="2">
        <v>14341.12</v>
      </c>
      <c r="G225">
        <f t="shared" si="27"/>
        <v>0.9934571340099491</v>
      </c>
      <c r="H225">
        <f t="shared" si="28"/>
        <v>-0.6542865990050939</v>
      </c>
      <c r="I225">
        <f t="shared" si="29"/>
        <v>-1.3085731980101878</v>
      </c>
      <c r="J225">
        <f t="shared" si="30"/>
        <v>0.986914268019898</v>
      </c>
      <c r="K225">
        <f t="shared" si="31"/>
        <v>1.0130857319801019</v>
      </c>
      <c r="L225">
        <f t="shared" si="24"/>
        <v>57.669711239279614</v>
      </c>
      <c r="M225">
        <f t="shared" si="24"/>
        <v>133.2135880339674</v>
      </c>
      <c r="N225">
        <f t="shared" si="25"/>
        <v>-75.54387679468778</v>
      </c>
      <c r="O225" s="3">
        <f t="shared" si="26"/>
        <v>9.116700726752981</v>
      </c>
    </row>
    <row r="226" spans="1:15" ht="13.5">
      <c r="A226" s="1">
        <v>39605</v>
      </c>
      <c r="B226" s="2">
        <v>14530.36</v>
      </c>
      <c r="C226" s="2">
        <v>14601.27</v>
      </c>
      <c r="D226" s="2">
        <v>14489.44</v>
      </c>
      <c r="E226" s="2">
        <v>14489.44</v>
      </c>
      <c r="G226">
        <f t="shared" si="27"/>
        <v>1.0103422884684041</v>
      </c>
      <c r="H226">
        <f t="shared" si="28"/>
        <v>1.0342288468404126</v>
      </c>
      <c r="I226">
        <f t="shared" si="29"/>
        <v>2.068457693680825</v>
      </c>
      <c r="J226">
        <f t="shared" si="30"/>
        <v>1.0206845769368083</v>
      </c>
      <c r="K226">
        <f t="shared" si="31"/>
        <v>0.9793154230631917</v>
      </c>
      <c r="L226">
        <f t="shared" si="24"/>
        <v>58.86258481833201</v>
      </c>
      <c r="M226">
        <f t="shared" si="24"/>
        <v>130.4581213232505</v>
      </c>
      <c r="N226">
        <f t="shared" si="25"/>
        <v>-71.5955365049185</v>
      </c>
      <c r="O226" s="3">
        <f t="shared" si="26"/>
        <v>10.67929385841748</v>
      </c>
    </row>
    <row r="227" spans="1:15" ht="13.5">
      <c r="A227" s="1">
        <v>39608</v>
      </c>
      <c r="B227" s="2">
        <v>14275.34</v>
      </c>
      <c r="C227" s="2">
        <v>14278.84</v>
      </c>
      <c r="D227" s="2">
        <v>14117.79</v>
      </c>
      <c r="E227" s="2">
        <v>14181.38</v>
      </c>
      <c r="G227">
        <f t="shared" si="27"/>
        <v>0.978738998884705</v>
      </c>
      <c r="H227">
        <f t="shared" si="28"/>
        <v>-2.1261001115295053</v>
      </c>
      <c r="I227">
        <f t="shared" si="29"/>
        <v>-4.252200223059011</v>
      </c>
      <c r="J227">
        <f t="shared" si="30"/>
        <v>0.9574779977694099</v>
      </c>
      <c r="K227">
        <f t="shared" si="31"/>
        <v>1.04252200223059</v>
      </c>
      <c r="L227">
        <f t="shared" si="24"/>
        <v>56.3596298553886</v>
      </c>
      <c r="M227">
        <f t="shared" si="24"/>
        <v>136.00546184915638</v>
      </c>
      <c r="N227">
        <f t="shared" si="25"/>
        <v>-79.64583199376779</v>
      </c>
      <c r="O227" s="3">
        <f t="shared" si="26"/>
        <v>7.634908295455034</v>
      </c>
    </row>
    <row r="228" spans="1:15" ht="13.5">
      <c r="A228" s="1">
        <v>39609</v>
      </c>
      <c r="B228" s="2">
        <v>14281.36</v>
      </c>
      <c r="C228" s="2">
        <v>14308.89</v>
      </c>
      <c r="D228" s="2">
        <v>13983.56</v>
      </c>
      <c r="E228" s="2">
        <v>14021.17</v>
      </c>
      <c r="G228">
        <f t="shared" si="27"/>
        <v>0.9887027919708802</v>
      </c>
      <c r="H228">
        <f t="shared" si="28"/>
        <v>-1.129720802911982</v>
      </c>
      <c r="I228">
        <f t="shared" si="29"/>
        <v>-2.259441605823964</v>
      </c>
      <c r="J228">
        <f t="shared" si="30"/>
        <v>0.9774055839417604</v>
      </c>
      <c r="K228">
        <f t="shared" si="31"/>
        <v>1.0225944160582396</v>
      </c>
      <c r="L228">
        <f t="shared" si="24"/>
        <v>55.08621692954756</v>
      </c>
      <c r="M228">
        <f t="shared" si="24"/>
        <v>139.07842584036925</v>
      </c>
      <c r="N228">
        <f t="shared" si="25"/>
        <v>-83.99220891082169</v>
      </c>
      <c r="O228" s="3">
        <f t="shared" si="26"/>
        <v>5.83535723008319</v>
      </c>
    </row>
    <row r="229" spans="1:15" ht="13.5">
      <c r="A229" s="1">
        <v>39610</v>
      </c>
      <c r="B229" s="2">
        <v>14137.54</v>
      </c>
      <c r="C229" s="2">
        <v>14194.48</v>
      </c>
      <c r="D229" s="2">
        <v>13993.57</v>
      </c>
      <c r="E229" s="2">
        <v>14183.48</v>
      </c>
      <c r="G229">
        <f t="shared" si="27"/>
        <v>1.0115760667619036</v>
      </c>
      <c r="H229">
        <f t="shared" si="28"/>
        <v>1.1576066761903592</v>
      </c>
      <c r="I229">
        <f t="shared" si="29"/>
        <v>2.3152133523807183</v>
      </c>
      <c r="J229">
        <f t="shared" si="30"/>
        <v>1.0231521335238072</v>
      </c>
      <c r="K229">
        <f t="shared" si="31"/>
        <v>0.9768478664761928</v>
      </c>
      <c r="L229">
        <f t="shared" si="24"/>
        <v>56.361580379221856</v>
      </c>
      <c r="M229">
        <f t="shared" si="24"/>
        <v>135.8584635550321</v>
      </c>
      <c r="N229">
        <f t="shared" si="25"/>
        <v>-79.49688317581024</v>
      </c>
      <c r="O229" s="3">
        <f t="shared" si="26"/>
        <v>7.779956065746035</v>
      </c>
    </row>
    <row r="230" spans="1:15" ht="13.5">
      <c r="A230" s="1">
        <v>39611</v>
      </c>
      <c r="B230" s="2">
        <v>14010.32</v>
      </c>
      <c r="C230" s="2">
        <v>14010.32</v>
      </c>
      <c r="D230" s="2">
        <v>13826.07</v>
      </c>
      <c r="E230" s="2">
        <v>13888.6</v>
      </c>
      <c r="G230">
        <f t="shared" si="27"/>
        <v>0.9792096156937509</v>
      </c>
      <c r="H230">
        <f t="shared" si="28"/>
        <v>-2.0790384306249132</v>
      </c>
      <c r="I230">
        <f t="shared" si="29"/>
        <v>-4.1580768612498265</v>
      </c>
      <c r="J230">
        <f t="shared" si="30"/>
        <v>0.9584192313875017</v>
      </c>
      <c r="K230">
        <f t="shared" si="31"/>
        <v>1.0415807686124983</v>
      </c>
      <c r="L230">
        <f t="shared" si="24"/>
        <v>54.01802254683871</v>
      </c>
      <c r="M230">
        <f t="shared" si="24"/>
        <v>141.50756289216343</v>
      </c>
      <c r="N230">
        <f t="shared" si="25"/>
        <v>-87.48954034532473</v>
      </c>
      <c r="O230" s="3">
        <f t="shared" si="26"/>
        <v>4.474414560997843</v>
      </c>
    </row>
    <row r="231" spans="1:15" ht="13.5">
      <c r="A231" s="1">
        <v>39612</v>
      </c>
      <c r="B231" s="2">
        <v>14011.12</v>
      </c>
      <c r="C231" s="2">
        <v>14041.34</v>
      </c>
      <c r="D231" s="2">
        <v>13810.38</v>
      </c>
      <c r="E231" s="2">
        <v>13973.73</v>
      </c>
      <c r="G231">
        <f t="shared" si="27"/>
        <v>1.0061294874933397</v>
      </c>
      <c r="H231">
        <f t="shared" si="28"/>
        <v>0.6129487493339747</v>
      </c>
      <c r="I231">
        <f t="shared" si="29"/>
        <v>1.2258974986679494</v>
      </c>
      <c r="J231">
        <f t="shared" si="30"/>
        <v>1.0122589749866795</v>
      </c>
      <c r="K231">
        <f t="shared" si="31"/>
        <v>0.9877410250133205</v>
      </c>
      <c r="L231">
        <f t="shared" si="24"/>
        <v>54.68022813407029</v>
      </c>
      <c r="M231">
        <f t="shared" si="24"/>
        <v>139.77282521824242</v>
      </c>
      <c r="N231">
        <f t="shared" si="25"/>
        <v>-85.09259708417213</v>
      </c>
      <c r="O231" s="3">
        <f t="shared" si="26"/>
        <v>5.546946647687292</v>
      </c>
    </row>
    <row r="232" spans="1:15" ht="13.5">
      <c r="A232" s="1">
        <v>39615</v>
      </c>
      <c r="B232" s="2">
        <v>14118.23</v>
      </c>
      <c r="C232" s="2">
        <v>14369.09</v>
      </c>
      <c r="D232" s="2">
        <v>14103.5</v>
      </c>
      <c r="E232" s="2">
        <v>14354.37</v>
      </c>
      <c r="G232">
        <f t="shared" si="27"/>
        <v>1.0272396847513157</v>
      </c>
      <c r="H232">
        <f t="shared" si="28"/>
        <v>2.7239684751315663</v>
      </c>
      <c r="I232">
        <f t="shared" si="29"/>
        <v>5.4479369502631325</v>
      </c>
      <c r="J232">
        <f t="shared" si="30"/>
        <v>1.0544793695026313</v>
      </c>
      <c r="K232">
        <f t="shared" si="31"/>
        <v>0.9455206304973688</v>
      </c>
      <c r="L232">
        <f t="shared" si="24"/>
        <v>57.659172487074486</v>
      </c>
      <c r="M232">
        <f t="shared" si="24"/>
        <v>132.1580898267511</v>
      </c>
      <c r="N232">
        <f t="shared" si="25"/>
        <v>-74.49891733967662</v>
      </c>
      <c r="O232" s="3">
        <f t="shared" si="26"/>
        <v>10.182737686174391</v>
      </c>
    </row>
    <row r="233" spans="1:15" ht="13.5">
      <c r="A233" s="1">
        <v>39616</v>
      </c>
      <c r="B233" s="4">
        <v>14387</v>
      </c>
      <c r="C233" s="4">
        <v>14387</v>
      </c>
      <c r="D233" s="2">
        <v>14299.67</v>
      </c>
      <c r="E233" s="2">
        <v>14348.37</v>
      </c>
      <c r="G233">
        <f t="shared" si="27"/>
        <v>0.9995820088237938</v>
      </c>
      <c r="H233">
        <f t="shared" si="28"/>
        <v>-0.04179911762062227</v>
      </c>
      <c r="I233">
        <f t="shared" si="29"/>
        <v>-0.08359823524124455</v>
      </c>
      <c r="J233">
        <f t="shared" si="30"/>
        <v>0.9991640176475876</v>
      </c>
      <c r="K233">
        <f t="shared" si="31"/>
        <v>1.0008359823524124</v>
      </c>
      <c r="L233">
        <f t="shared" si="24"/>
        <v>57.61097043642059</v>
      </c>
      <c r="M233">
        <f t="shared" si="24"/>
        <v>132.26857165757482</v>
      </c>
      <c r="N233">
        <f t="shared" si="25"/>
        <v>-74.65760122115424</v>
      </c>
      <c r="O233" s="3">
        <f t="shared" si="26"/>
        <v>10.120457906004589</v>
      </c>
    </row>
    <row r="234" spans="1:15" ht="13.5">
      <c r="A234" s="1">
        <v>39617</v>
      </c>
      <c r="B234" s="2">
        <v>14301.36</v>
      </c>
      <c r="C234" s="2">
        <v>14469.99</v>
      </c>
      <c r="D234" s="2">
        <v>14301.36</v>
      </c>
      <c r="E234" s="2">
        <v>14452.82</v>
      </c>
      <c r="G234">
        <f t="shared" si="27"/>
        <v>1.0072795725228718</v>
      </c>
      <c r="H234">
        <f t="shared" si="28"/>
        <v>0.7279572522871813</v>
      </c>
      <c r="I234">
        <f t="shared" si="29"/>
        <v>1.4559145045743627</v>
      </c>
      <c r="J234">
        <f t="shared" si="30"/>
        <v>1.0145591450457436</v>
      </c>
      <c r="K234">
        <f t="shared" si="31"/>
        <v>0.9854408549542564</v>
      </c>
      <c r="L234">
        <f t="shared" si="24"/>
        <v>58.44973691123048</v>
      </c>
      <c r="M234">
        <f t="shared" si="24"/>
        <v>130.34285433781886</v>
      </c>
      <c r="N234">
        <f t="shared" si="25"/>
        <v>-71.89311742658839</v>
      </c>
      <c r="O234" s="3">
        <f t="shared" si="26"/>
        <v>11.207408750950663</v>
      </c>
    </row>
    <row r="235" spans="1:15" ht="13.5">
      <c r="A235" s="1">
        <v>39618</v>
      </c>
      <c r="B235" s="2">
        <v>14324.71</v>
      </c>
      <c r="C235" s="2">
        <v>14324.71</v>
      </c>
      <c r="D235" s="2">
        <v>14069.16</v>
      </c>
      <c r="E235" s="2">
        <v>14130.17</v>
      </c>
      <c r="G235">
        <f t="shared" si="27"/>
        <v>0.9776756370037128</v>
      </c>
      <c r="H235">
        <f t="shared" si="28"/>
        <v>-2.232436299628715</v>
      </c>
      <c r="I235">
        <f t="shared" si="29"/>
        <v>-4.46487259925743</v>
      </c>
      <c r="J235">
        <f t="shared" si="30"/>
        <v>0.9553512740074257</v>
      </c>
      <c r="K235">
        <f t="shared" si="31"/>
        <v>1.0446487259925743</v>
      </c>
      <c r="L235">
        <f t="shared" si="24"/>
        <v>55.840030623542894</v>
      </c>
      <c r="M235">
        <f t="shared" si="24"/>
        <v>136.16249672623817</v>
      </c>
      <c r="N235">
        <f t="shared" si="25"/>
        <v>-80.32246610269527</v>
      </c>
      <c r="O235" s="3">
        <f t="shared" si="26"/>
        <v>7.997472650218924</v>
      </c>
    </row>
    <row r="236" spans="1:15" ht="13.5">
      <c r="A236" s="1">
        <v>39619</v>
      </c>
      <c r="B236" s="2">
        <v>14171.02</v>
      </c>
      <c r="C236" s="4">
        <v>14190</v>
      </c>
      <c r="D236" s="2">
        <v>13903.21</v>
      </c>
      <c r="E236" s="2">
        <v>13942.08</v>
      </c>
      <c r="G236">
        <f t="shared" si="27"/>
        <v>0.9866887659525682</v>
      </c>
      <c r="H236">
        <f t="shared" si="28"/>
        <v>-1.3311234047431841</v>
      </c>
      <c r="I236">
        <f t="shared" si="29"/>
        <v>-2.6622468094863683</v>
      </c>
      <c r="J236">
        <f t="shared" si="30"/>
        <v>0.9733775319051364</v>
      </c>
      <c r="K236">
        <f t="shared" si="31"/>
        <v>1.0266224680948637</v>
      </c>
      <c r="L236">
        <f t="shared" si="24"/>
        <v>54.35343118985142</v>
      </c>
      <c r="M236">
        <f t="shared" si="24"/>
        <v>139.78747845104942</v>
      </c>
      <c r="N236">
        <f t="shared" si="25"/>
        <v>-85.434047261198</v>
      </c>
      <c r="O236" s="3">
        <f t="shared" si="26"/>
        <v>5.859090359099156</v>
      </c>
    </row>
    <row r="237" spans="1:15" ht="13.5">
      <c r="A237" s="1">
        <v>39622</v>
      </c>
      <c r="B237" s="2">
        <v>13769.44</v>
      </c>
      <c r="C237" s="2">
        <v>13920.75</v>
      </c>
      <c r="D237" s="2">
        <v>13667.84</v>
      </c>
      <c r="E237" s="2">
        <v>13857.47</v>
      </c>
      <c r="G237">
        <f t="shared" si="27"/>
        <v>0.9939313215818586</v>
      </c>
      <c r="H237">
        <f t="shared" si="28"/>
        <v>-0.6068678418141404</v>
      </c>
      <c r="I237">
        <f t="shared" si="29"/>
        <v>-1.2137356836282809</v>
      </c>
      <c r="J237">
        <f t="shared" si="30"/>
        <v>0.9878626431637172</v>
      </c>
      <c r="K237">
        <f t="shared" si="31"/>
        <v>1.0121373568362828</v>
      </c>
      <c r="L237">
        <f t="shared" si="24"/>
        <v>53.69372420022385</v>
      </c>
      <c r="M237">
        <f t="shared" si="24"/>
        <v>141.48412895825402</v>
      </c>
      <c r="N237">
        <f t="shared" si="25"/>
        <v>-87.79040475803018</v>
      </c>
      <c r="O237" s="3">
        <f t="shared" si="26"/>
        <v>4.822146841522141</v>
      </c>
    </row>
    <row r="238" spans="1:15" ht="13.5">
      <c r="A238" s="1">
        <v>39623</v>
      </c>
      <c r="B238" s="2">
        <v>13766.28</v>
      </c>
      <c r="C238" s="2">
        <v>13877.49</v>
      </c>
      <c r="D238" s="2">
        <v>13738.39</v>
      </c>
      <c r="E238" s="2">
        <v>13849.56</v>
      </c>
      <c r="G238">
        <f t="shared" si="27"/>
        <v>0.9994291887335855</v>
      </c>
      <c r="H238">
        <f t="shared" si="28"/>
        <v>-0.057081126641445046</v>
      </c>
      <c r="I238">
        <f t="shared" si="29"/>
        <v>-0.11416225328289009</v>
      </c>
      <c r="J238">
        <f t="shared" si="30"/>
        <v>0.9988583774671711</v>
      </c>
      <c r="K238">
        <f t="shared" si="31"/>
        <v>1.001141622532829</v>
      </c>
      <c r="L238">
        <f t="shared" si="24"/>
        <v>53.63242623480537</v>
      </c>
      <c r="M238">
        <f t="shared" si="24"/>
        <v>141.64565042791043</v>
      </c>
      <c r="N238">
        <f t="shared" si="25"/>
        <v>-88.01322419310506</v>
      </c>
      <c r="O238" s="3">
        <f t="shared" si="26"/>
        <v>4.72192333728421</v>
      </c>
    </row>
    <row r="239" spans="1:15" ht="13.5">
      <c r="A239" s="1">
        <v>39624</v>
      </c>
      <c r="B239" s="2">
        <v>13820.78</v>
      </c>
      <c r="C239" s="2">
        <v>13833.23</v>
      </c>
      <c r="D239" s="2">
        <v>13635.68</v>
      </c>
      <c r="E239" s="2">
        <v>13829.92</v>
      </c>
      <c r="G239">
        <f t="shared" si="27"/>
        <v>0.9985819044070715</v>
      </c>
      <c r="H239">
        <f t="shared" si="28"/>
        <v>-0.14180955929284922</v>
      </c>
      <c r="I239">
        <f t="shared" si="29"/>
        <v>-0.28361911858569844</v>
      </c>
      <c r="J239">
        <f t="shared" si="30"/>
        <v>0.9971638088141429</v>
      </c>
      <c r="K239">
        <f t="shared" si="31"/>
        <v>1.002836191185857</v>
      </c>
      <c r="L239">
        <f t="shared" si="24"/>
        <v>53.48031442024209</v>
      </c>
      <c r="M239">
        <f t="shared" si="24"/>
        <v>142.04738457316904</v>
      </c>
      <c r="N239">
        <f t="shared" si="25"/>
        <v>-88.56707015292696</v>
      </c>
      <c r="O239" s="3">
        <f t="shared" si="26"/>
        <v>4.472301006588879</v>
      </c>
    </row>
    <row r="240" spans="1:15" ht="13.5">
      <c r="A240" s="1">
        <v>39625</v>
      </c>
      <c r="B240" s="2">
        <v>13845.41</v>
      </c>
      <c r="C240" s="2">
        <v>13950.56</v>
      </c>
      <c r="D240" s="2">
        <v>13798.05</v>
      </c>
      <c r="E240" s="2">
        <v>13822.32</v>
      </c>
      <c r="G240">
        <f t="shared" si="27"/>
        <v>0.9994504668139801</v>
      </c>
      <c r="H240">
        <f t="shared" si="28"/>
        <v>-0.05495331860199126</v>
      </c>
      <c r="I240">
        <f t="shared" si="29"/>
        <v>-0.10990663720398253</v>
      </c>
      <c r="J240">
        <f t="shared" si="30"/>
        <v>0.9989009336279602</v>
      </c>
      <c r="K240">
        <f t="shared" si="31"/>
        <v>1.0010990663720398</v>
      </c>
      <c r="L240">
        <f t="shared" si="24"/>
        <v>53.421536005096684</v>
      </c>
      <c r="M240">
        <f t="shared" si="24"/>
        <v>142.2035040767896</v>
      </c>
      <c r="N240">
        <f t="shared" si="25"/>
        <v>-88.78196807169293</v>
      </c>
      <c r="O240" s="3">
        <f t="shared" si="26"/>
        <v>4.374959918113689</v>
      </c>
    </row>
    <row r="241" spans="1:15" ht="13.5">
      <c r="A241" s="1">
        <v>39626</v>
      </c>
      <c r="B241" s="2">
        <v>13605.26</v>
      </c>
      <c r="C241" s="2">
        <v>13605.56</v>
      </c>
      <c r="D241" s="2">
        <v>13453.35</v>
      </c>
      <c r="E241" s="2">
        <v>13544.36</v>
      </c>
      <c r="G241">
        <f t="shared" si="27"/>
        <v>0.9798904959514756</v>
      </c>
      <c r="H241">
        <f t="shared" si="28"/>
        <v>-2.0109504048524407</v>
      </c>
      <c r="I241">
        <f t="shared" si="29"/>
        <v>-4.021900809704881</v>
      </c>
      <c r="J241">
        <f t="shared" si="30"/>
        <v>0.9597809919029513</v>
      </c>
      <c r="K241">
        <f t="shared" si="31"/>
        <v>1.0402190080970488</v>
      </c>
      <c r="L241">
        <f t="shared" si="24"/>
        <v>51.272974815950924</v>
      </c>
      <c r="M241">
        <f t="shared" si="24"/>
        <v>147.92278795868273</v>
      </c>
      <c r="N241">
        <f t="shared" si="25"/>
        <v>-96.6498131427318</v>
      </c>
      <c r="O241" s="3">
        <f t="shared" si="26"/>
        <v>0.8042372253663359</v>
      </c>
    </row>
    <row r="242" spans="1:15" ht="13.5">
      <c r="A242" s="1">
        <v>39629</v>
      </c>
      <c r="B242" s="2">
        <v>13584.51</v>
      </c>
      <c r="C242" s="2">
        <v>13598.48</v>
      </c>
      <c r="D242" s="2">
        <v>13454.28</v>
      </c>
      <c r="E242" s="2">
        <v>13481.38</v>
      </c>
      <c r="G242">
        <f t="shared" si="27"/>
        <v>0.9953500940612918</v>
      </c>
      <c r="H242">
        <f t="shared" si="28"/>
        <v>-0.46499059387081765</v>
      </c>
      <c r="I242">
        <f t="shared" si="29"/>
        <v>-0.9299811877416353</v>
      </c>
      <c r="J242">
        <f t="shared" si="30"/>
        <v>0.9907001881225836</v>
      </c>
      <c r="K242">
        <f t="shared" si="31"/>
        <v>1.0092998118774164</v>
      </c>
      <c r="L242">
        <f t="shared" si="24"/>
        <v>50.796145795767075</v>
      </c>
      <c r="M242">
        <f t="shared" si="24"/>
        <v>149.29844205908142</v>
      </c>
      <c r="N242">
        <f t="shared" si="25"/>
        <v>-98.50229626331435</v>
      </c>
      <c r="O242" s="3">
        <f t="shared" si="26"/>
        <v>-0.09458785484849841</v>
      </c>
    </row>
    <row r="243" spans="1:15" ht="13.5">
      <c r="A243" s="1">
        <v>39630</v>
      </c>
      <c r="B243" s="2">
        <v>13514.86</v>
      </c>
      <c r="C243" s="2">
        <v>13576.41</v>
      </c>
      <c r="D243" s="2">
        <v>13448.35</v>
      </c>
      <c r="E243" s="2">
        <v>13463.2</v>
      </c>
      <c r="G243">
        <f t="shared" si="27"/>
        <v>0.9986514733654864</v>
      </c>
      <c r="H243">
        <f t="shared" si="28"/>
        <v>-0.13485266345135694</v>
      </c>
      <c r="I243">
        <f t="shared" si="29"/>
        <v>-0.26970532690271387</v>
      </c>
      <c r="J243">
        <f t="shared" si="30"/>
        <v>0.9973029467309729</v>
      </c>
      <c r="K243">
        <f t="shared" si="31"/>
        <v>1.0026970532690271</v>
      </c>
      <c r="L243">
        <f t="shared" si="24"/>
        <v>50.659145884694624</v>
      </c>
      <c r="M243">
        <f t="shared" si="24"/>
        <v>149.70110791029754</v>
      </c>
      <c r="N243">
        <f t="shared" si="25"/>
        <v>-99.04196202560291</v>
      </c>
      <c r="O243" s="3">
        <f t="shared" si="26"/>
        <v>-0.36025379499216115</v>
      </c>
    </row>
    <row r="244" spans="1:15" ht="13.5">
      <c r="A244" s="1">
        <v>39631</v>
      </c>
      <c r="B244" s="2">
        <v>13489.87</v>
      </c>
      <c r="C244" s="2">
        <v>13489.87</v>
      </c>
      <c r="D244" s="2">
        <v>13247.05</v>
      </c>
      <c r="E244" s="2">
        <v>13286.37</v>
      </c>
      <c r="G244">
        <f t="shared" si="27"/>
        <v>0.9868656782934221</v>
      </c>
      <c r="H244">
        <f t="shared" si="28"/>
        <v>-1.3134321706577912</v>
      </c>
      <c r="I244">
        <f t="shared" si="29"/>
        <v>-2.6268643413155823</v>
      </c>
      <c r="J244">
        <f t="shared" si="30"/>
        <v>0.9737313565868442</v>
      </c>
      <c r="K244">
        <f t="shared" si="31"/>
        <v>1.0262686434131558</v>
      </c>
      <c r="L244">
        <f t="shared" si="24"/>
        <v>49.32839884583454</v>
      </c>
      <c r="M244">
        <f t="shared" si="24"/>
        <v>153.6335529325475</v>
      </c>
      <c r="N244">
        <f t="shared" si="25"/>
        <v>-104.30515408671296</v>
      </c>
      <c r="O244" s="3">
        <f t="shared" si="26"/>
        <v>-2.9619517783820584</v>
      </c>
    </row>
    <row r="245" spans="1:15" ht="13.5">
      <c r="A245" s="1">
        <v>39632</v>
      </c>
      <c r="B245" s="2">
        <v>13161.78</v>
      </c>
      <c r="C245" s="2">
        <v>13326.95</v>
      </c>
      <c r="D245" s="2">
        <v>13118.89</v>
      </c>
      <c r="E245" s="2">
        <v>13265.4</v>
      </c>
      <c r="G245">
        <f t="shared" si="27"/>
        <v>0.9984216908004216</v>
      </c>
      <c r="H245">
        <f t="shared" si="28"/>
        <v>-0.15783091995783538</v>
      </c>
      <c r="I245">
        <f t="shared" si="29"/>
        <v>-0.31566183991567076</v>
      </c>
      <c r="J245">
        <f t="shared" si="30"/>
        <v>0.9968433816008432</v>
      </c>
      <c r="K245">
        <f t="shared" si="31"/>
        <v>1.0031566183991567</v>
      </c>
      <c r="L245">
        <f t="shared" si="24"/>
        <v>49.172687914436835</v>
      </c>
      <c r="M245">
        <f t="shared" si="24"/>
        <v>154.1185154324622</v>
      </c>
      <c r="N245">
        <f t="shared" si="25"/>
        <v>-104.94582751802537</v>
      </c>
      <c r="O245" s="3">
        <f t="shared" si="26"/>
        <v>-3.2912033468990387</v>
      </c>
    </row>
    <row r="246" spans="1:15" ht="13.5">
      <c r="A246" s="1">
        <v>39633</v>
      </c>
      <c r="B246" s="2">
        <v>13285.49</v>
      </c>
      <c r="C246" s="2">
        <v>13288.55</v>
      </c>
      <c r="D246" s="2">
        <v>13135.46</v>
      </c>
      <c r="E246" s="2">
        <v>13237.89</v>
      </c>
      <c r="G246">
        <f t="shared" si="27"/>
        <v>0.9979261839070062</v>
      </c>
      <c r="H246">
        <f t="shared" si="28"/>
        <v>-0.2073816092993841</v>
      </c>
      <c r="I246">
        <f t="shared" si="29"/>
        <v>-0.4147632185987682</v>
      </c>
      <c r="J246">
        <f t="shared" si="30"/>
        <v>0.9958523678140123</v>
      </c>
      <c r="K246">
        <f t="shared" si="31"/>
        <v>1.0041476321859877</v>
      </c>
      <c r="L246">
        <f t="shared" si="24"/>
        <v>48.96873769137139</v>
      </c>
      <c r="M246">
        <f t="shared" si="24"/>
        <v>154.75774234752652</v>
      </c>
      <c r="N246">
        <f t="shared" si="25"/>
        <v>-105.78900465615513</v>
      </c>
      <c r="O246" s="3">
        <f t="shared" si="26"/>
        <v>-3.726480038897904</v>
      </c>
    </row>
    <row r="247" spans="1:15" ht="13.5">
      <c r="A247" s="1">
        <v>39636</v>
      </c>
      <c r="B247" s="2">
        <v>13212.8</v>
      </c>
      <c r="C247" s="2">
        <v>13409.3</v>
      </c>
      <c r="D247" s="2">
        <v>13169.55</v>
      </c>
      <c r="E247" s="2">
        <v>13360.04</v>
      </c>
      <c r="G247">
        <f t="shared" si="27"/>
        <v>1.0092273013297437</v>
      </c>
      <c r="H247">
        <f t="shared" si="28"/>
        <v>0.9227301329743698</v>
      </c>
      <c r="I247">
        <f t="shared" si="29"/>
        <v>1.8454602659487396</v>
      </c>
      <c r="J247">
        <f t="shared" si="30"/>
        <v>1.0184546026594874</v>
      </c>
      <c r="K247">
        <f t="shared" si="31"/>
        <v>0.9815453973405126</v>
      </c>
      <c r="L247">
        <f t="shared" si="24"/>
        <v>49.87243628820231</v>
      </c>
      <c r="M247">
        <f t="shared" si="24"/>
        <v>151.9017497040236</v>
      </c>
      <c r="N247">
        <f t="shared" si="25"/>
        <v>-102.02931341582128</v>
      </c>
      <c r="O247" s="3">
        <f t="shared" si="26"/>
        <v>-1.7741859922259096</v>
      </c>
    </row>
    <row r="248" spans="1:15" ht="13.5">
      <c r="A248" s="1">
        <v>39637</v>
      </c>
      <c r="B248" s="2">
        <v>13286.5</v>
      </c>
      <c r="C248" s="2">
        <v>13294.97</v>
      </c>
      <c r="D248" s="2">
        <v>12984.54</v>
      </c>
      <c r="E248" s="2">
        <v>13033.1</v>
      </c>
      <c r="G248">
        <f t="shared" si="27"/>
        <v>0.9755285163816875</v>
      </c>
      <c r="H248">
        <f t="shared" si="28"/>
        <v>-2.447148361831253</v>
      </c>
      <c r="I248">
        <f t="shared" si="29"/>
        <v>-4.894296723662506</v>
      </c>
      <c r="J248">
        <f t="shared" si="30"/>
        <v>0.9510570327633749</v>
      </c>
      <c r="K248">
        <f t="shared" si="31"/>
        <v>1.048942967236625</v>
      </c>
      <c r="L248">
        <f t="shared" si="24"/>
        <v>47.43153127293815</v>
      </c>
      <c r="M248">
        <f t="shared" si="24"/>
        <v>159.33627206297362</v>
      </c>
      <c r="N248">
        <f t="shared" si="25"/>
        <v>-111.90474079003548</v>
      </c>
      <c r="O248" s="3">
        <f t="shared" si="26"/>
        <v>-6.767803335911765</v>
      </c>
    </row>
    <row r="249" spans="1:15" ht="13.5">
      <c r="A249" s="1">
        <v>39638</v>
      </c>
      <c r="B249" s="2">
        <v>13169.89</v>
      </c>
      <c r="C249" s="2">
        <v>13284.65</v>
      </c>
      <c r="D249" s="2">
        <v>13038.77</v>
      </c>
      <c r="E249" s="2">
        <v>13052.13</v>
      </c>
      <c r="G249">
        <f t="shared" si="27"/>
        <v>1.0014601284421971</v>
      </c>
      <c r="H249">
        <f t="shared" si="28"/>
        <v>0.14601284421971172</v>
      </c>
      <c r="I249">
        <f t="shared" si="29"/>
        <v>0.29202568843942345</v>
      </c>
      <c r="J249">
        <f t="shared" si="30"/>
        <v>1.0029202568843942</v>
      </c>
      <c r="K249">
        <f t="shared" si="31"/>
        <v>0.9970797431156058</v>
      </c>
      <c r="L249">
        <f t="shared" si="24"/>
        <v>47.570043528675306</v>
      </c>
      <c r="M249">
        <f t="shared" si="24"/>
        <v>158.870969217548</v>
      </c>
      <c r="N249">
        <f t="shared" si="25"/>
        <v>-111.3009256888727</v>
      </c>
      <c r="O249" s="3">
        <f t="shared" si="26"/>
        <v>-6.441012746223322</v>
      </c>
    </row>
    <row r="250" spans="1:15" ht="13.5">
      <c r="A250" s="1">
        <v>39639</v>
      </c>
      <c r="B250" s="2">
        <v>12934.31</v>
      </c>
      <c r="C250" s="2">
        <v>13139.85</v>
      </c>
      <c r="D250" s="2">
        <v>12930.32</v>
      </c>
      <c r="E250" s="2">
        <v>13067.21</v>
      </c>
      <c r="G250">
        <f t="shared" si="27"/>
        <v>1.0011553669784166</v>
      </c>
      <c r="H250">
        <f t="shared" si="28"/>
        <v>0.1155366978416561</v>
      </c>
      <c r="I250">
        <f t="shared" si="29"/>
        <v>0.2310733956833122</v>
      </c>
      <c r="J250">
        <f t="shared" si="30"/>
        <v>1.0023107339568331</v>
      </c>
      <c r="K250">
        <f t="shared" si="31"/>
        <v>0.9976892660431669</v>
      </c>
      <c r="L250">
        <f t="shared" si="24"/>
        <v>47.679965243585045</v>
      </c>
      <c r="M250">
        <f t="shared" si="24"/>
        <v>158.50386067422204</v>
      </c>
      <c r="N250">
        <f t="shared" si="25"/>
        <v>-110.823895430637</v>
      </c>
      <c r="O250" s="3">
        <f t="shared" si="26"/>
        <v>-6.1838259178070984</v>
      </c>
    </row>
    <row r="251" spans="1:15" ht="13.5">
      <c r="A251" s="1">
        <v>39640</v>
      </c>
      <c r="B251" s="2">
        <v>13063.5</v>
      </c>
      <c r="C251" s="2">
        <v>13164.1</v>
      </c>
      <c r="D251" s="2">
        <v>12918.22</v>
      </c>
      <c r="E251" s="2">
        <v>13039.69</v>
      </c>
      <c r="G251">
        <f t="shared" si="27"/>
        <v>0.9978939651233891</v>
      </c>
      <c r="H251">
        <f t="shared" si="28"/>
        <v>-0.21060348766108739</v>
      </c>
      <c r="I251">
        <f t="shared" si="29"/>
        <v>-0.42120697532217477</v>
      </c>
      <c r="J251">
        <f t="shared" si="30"/>
        <v>0.9957879302467783</v>
      </c>
      <c r="K251">
        <f t="shared" si="31"/>
        <v>1.0042120697532217</v>
      </c>
      <c r="L251">
        <f t="shared" si="24"/>
        <v>47.47913390414788</v>
      </c>
      <c r="M251">
        <f t="shared" si="24"/>
        <v>159.17148999153682</v>
      </c>
      <c r="N251">
        <f t="shared" si="25"/>
        <v>-111.69235608738893</v>
      </c>
      <c r="O251" s="3">
        <f t="shared" si="26"/>
        <v>-6.650623895684703</v>
      </c>
    </row>
    <row r="252" spans="1:15" ht="13.5">
      <c r="A252" s="1">
        <v>39643</v>
      </c>
      <c r="B252" s="2">
        <v>13022.29</v>
      </c>
      <c r="C252" s="2">
        <v>13185.9</v>
      </c>
      <c r="D252" s="2">
        <v>12969.93</v>
      </c>
      <c r="E252" s="2">
        <v>13010.16</v>
      </c>
      <c r="G252">
        <f t="shared" si="27"/>
        <v>0.9977353756109232</v>
      </c>
      <c r="H252">
        <f t="shared" si="28"/>
        <v>-0.22646243890768192</v>
      </c>
      <c r="I252">
        <f t="shared" si="29"/>
        <v>-0.45292487781536384</v>
      </c>
      <c r="J252">
        <f t="shared" si="30"/>
        <v>0.9954707512218464</v>
      </c>
      <c r="K252">
        <f t="shared" si="31"/>
        <v>1.0045292487781536</v>
      </c>
      <c r="L252">
        <f t="shared" si="24"/>
        <v>47.26408909492473</v>
      </c>
      <c r="M252">
        <f t="shared" si="24"/>
        <v>159.8924172680979</v>
      </c>
      <c r="N252">
        <f t="shared" si="25"/>
        <v>-112.62832817317316</v>
      </c>
      <c r="O252" s="3">
        <f t="shared" si="26"/>
        <v>-7.156506363022601</v>
      </c>
    </row>
    <row r="253" spans="1:15" ht="13.5">
      <c r="A253" s="1">
        <v>39644</v>
      </c>
      <c r="B253" s="2">
        <v>12902.13</v>
      </c>
      <c r="C253" s="2">
        <v>12902.13</v>
      </c>
      <c r="D253" s="2">
        <v>12715.81</v>
      </c>
      <c r="E253" s="2">
        <v>12754.56</v>
      </c>
      <c r="G253">
        <f t="shared" si="27"/>
        <v>0.9803538157870464</v>
      </c>
      <c r="H253">
        <f t="shared" si="28"/>
        <v>-1.964618421295361</v>
      </c>
      <c r="I253">
        <f t="shared" si="29"/>
        <v>-3.929236842590722</v>
      </c>
      <c r="J253">
        <f t="shared" si="30"/>
        <v>0.9607076315740928</v>
      </c>
      <c r="K253">
        <f t="shared" si="31"/>
        <v>1.0392923684259072</v>
      </c>
      <c r="L253">
        <f t="shared" si="24"/>
        <v>45.40697109289204</v>
      </c>
      <c r="M253">
        <f t="shared" si="24"/>
        <v>166.17496903590487</v>
      </c>
      <c r="N253">
        <f t="shared" si="25"/>
        <v>-120.76799794301283</v>
      </c>
      <c r="O253" s="3">
        <f t="shared" si="26"/>
        <v>-11.581940128796901</v>
      </c>
    </row>
    <row r="254" spans="1:15" ht="13.5">
      <c r="A254" s="1">
        <v>39645</v>
      </c>
      <c r="B254" s="2">
        <v>12725.12</v>
      </c>
      <c r="C254" s="2">
        <v>12815.4</v>
      </c>
      <c r="D254" s="2">
        <v>12671.34</v>
      </c>
      <c r="E254" s="2">
        <v>12760.8</v>
      </c>
      <c r="G254">
        <f t="shared" si="27"/>
        <v>1.0004892367906066</v>
      </c>
      <c r="H254">
        <f t="shared" si="28"/>
        <v>0.04892367906066397</v>
      </c>
      <c r="I254">
        <f t="shared" si="29"/>
        <v>0.09784735812132794</v>
      </c>
      <c r="J254">
        <f t="shared" si="30"/>
        <v>1.0009784735812133</v>
      </c>
      <c r="K254">
        <f t="shared" si="31"/>
        <v>0.9990215264187867</v>
      </c>
      <c r="L254">
        <f t="shared" si="24"/>
        <v>45.45140061450935</v>
      </c>
      <c r="M254">
        <f t="shared" si="24"/>
        <v>166.0123712188443</v>
      </c>
      <c r="N254">
        <f t="shared" si="25"/>
        <v>-120.56097060433494</v>
      </c>
      <c r="O254" s="3">
        <f t="shared" si="26"/>
        <v>-11.463771833353633</v>
      </c>
    </row>
    <row r="255" spans="1:15" ht="13.5">
      <c r="A255" s="1">
        <v>39646</v>
      </c>
      <c r="B255" s="2">
        <v>12889.8</v>
      </c>
      <c r="C255" s="2">
        <v>12929.74</v>
      </c>
      <c r="D255" s="2">
        <v>12852.93</v>
      </c>
      <c r="E255" s="2">
        <v>12887.95</v>
      </c>
      <c r="G255">
        <f t="shared" si="27"/>
        <v>1.009964108833302</v>
      </c>
      <c r="H255">
        <f t="shared" si="28"/>
        <v>0.996410883330201</v>
      </c>
      <c r="I255">
        <f t="shared" si="29"/>
        <v>1.992821766660402</v>
      </c>
      <c r="J255">
        <f t="shared" si="30"/>
        <v>1.019928217666604</v>
      </c>
      <c r="K255">
        <f t="shared" si="31"/>
        <v>0.9800717823333961</v>
      </c>
      <c r="L255">
        <f t="shared" si="24"/>
        <v>46.35716601920731</v>
      </c>
      <c r="M255">
        <f t="shared" si="24"/>
        <v>162.70404054984613</v>
      </c>
      <c r="N255">
        <f t="shared" si="25"/>
        <v>-116.34687453063881</v>
      </c>
      <c r="O255" s="3">
        <f t="shared" si="26"/>
        <v>-9.06120656905344</v>
      </c>
    </row>
    <row r="256" spans="1:15" ht="13.5">
      <c r="A256" s="1">
        <v>39647</v>
      </c>
      <c r="B256" s="2">
        <v>12976.22</v>
      </c>
      <c r="C256" s="2">
        <v>12999.64</v>
      </c>
      <c r="D256" s="2">
        <v>12762.33</v>
      </c>
      <c r="E256" s="2">
        <v>12803.7</v>
      </c>
      <c r="G256">
        <f t="shared" si="27"/>
        <v>0.9934628858740141</v>
      </c>
      <c r="H256">
        <f t="shared" si="28"/>
        <v>-0.6537114125985899</v>
      </c>
      <c r="I256">
        <f t="shared" si="29"/>
        <v>-1.3074228251971798</v>
      </c>
      <c r="J256">
        <f t="shared" si="30"/>
        <v>0.9869257717480282</v>
      </c>
      <c r="K256">
        <f t="shared" si="31"/>
        <v>1.0130742282519718</v>
      </c>
      <c r="L256">
        <f t="shared" si="24"/>
        <v>45.75108184955764</v>
      </c>
      <c r="M256">
        <f t="shared" si="24"/>
        <v>164.8312703135129</v>
      </c>
      <c r="N256">
        <f t="shared" si="25"/>
        <v>-119.08018846395527</v>
      </c>
      <c r="O256" s="3">
        <f t="shared" si="26"/>
        <v>-10.582352163070539</v>
      </c>
    </row>
    <row r="257" spans="1:15" ht="13.5">
      <c r="A257" s="1">
        <v>39651</v>
      </c>
      <c r="B257" s="2">
        <v>12944.56</v>
      </c>
      <c r="C257" s="2">
        <v>13184.96</v>
      </c>
      <c r="D257" s="2">
        <v>12921.02</v>
      </c>
      <c r="E257" s="2">
        <v>13184.96</v>
      </c>
      <c r="G257">
        <f t="shared" si="27"/>
        <v>1.0297773299905495</v>
      </c>
      <c r="H257">
        <f t="shared" si="28"/>
        <v>2.9777329990549495</v>
      </c>
      <c r="I257">
        <f t="shared" si="29"/>
        <v>5.955465998109899</v>
      </c>
      <c r="J257">
        <f t="shared" si="30"/>
        <v>1.059554659981099</v>
      </c>
      <c r="K257">
        <f t="shared" si="31"/>
        <v>0.940445340018901</v>
      </c>
      <c r="L257">
        <f t="shared" si="24"/>
        <v>48.47577197287548</v>
      </c>
      <c r="M257">
        <f t="shared" si="24"/>
        <v>155.01480005573902</v>
      </c>
      <c r="N257">
        <f t="shared" si="25"/>
        <v>-106.53902808286354</v>
      </c>
      <c r="O257" s="3">
        <f t="shared" si="26"/>
        <v>-3.49057202861448</v>
      </c>
    </row>
    <row r="258" spans="1:15" ht="13.5">
      <c r="A258" s="1">
        <v>39652</v>
      </c>
      <c r="B258" s="2">
        <v>13259.65</v>
      </c>
      <c r="C258" s="2">
        <v>13388.63</v>
      </c>
      <c r="D258" s="2">
        <v>13238.55</v>
      </c>
      <c r="E258" s="2">
        <v>13312.93</v>
      </c>
      <c r="G258">
        <f t="shared" si="27"/>
        <v>1.0097057556488607</v>
      </c>
      <c r="H258">
        <f t="shared" si="28"/>
        <v>0.970575564886067</v>
      </c>
      <c r="I258">
        <f t="shared" si="29"/>
        <v>1.941151129772134</v>
      </c>
      <c r="J258">
        <f t="shared" si="30"/>
        <v>1.0194115112977213</v>
      </c>
      <c r="K258">
        <f t="shared" si="31"/>
        <v>0.9805884887022787</v>
      </c>
      <c r="L258">
        <f t="shared" si="24"/>
        <v>49.416759968192714</v>
      </c>
      <c r="M258">
        <f t="shared" si="24"/>
        <v>152.00572851314303</v>
      </c>
      <c r="N258">
        <f t="shared" si="25"/>
        <v>-102.58896854495032</v>
      </c>
      <c r="O258" s="3">
        <f t="shared" si="26"/>
        <v>-1.4224884813357335</v>
      </c>
    </row>
    <row r="259" spans="1:15" ht="13.5">
      <c r="A259" s="1">
        <v>39653</v>
      </c>
      <c r="B259" s="2">
        <v>13411.28</v>
      </c>
      <c r="C259" s="2">
        <v>13603.31</v>
      </c>
      <c r="D259" s="2">
        <v>13393.57</v>
      </c>
      <c r="E259" s="2">
        <v>13603.31</v>
      </c>
      <c r="G259">
        <f t="shared" si="27"/>
        <v>1.0218118776257368</v>
      </c>
      <c r="H259">
        <f t="shared" si="28"/>
        <v>2.1811877625736775</v>
      </c>
      <c r="I259">
        <f t="shared" si="29"/>
        <v>4.362375525147355</v>
      </c>
      <c r="J259">
        <f t="shared" si="30"/>
        <v>1.0436237552514736</v>
      </c>
      <c r="K259">
        <f t="shared" si="31"/>
        <v>0.9563762447485264</v>
      </c>
      <c r="L259">
        <f t="shared" si="24"/>
        <v>51.57250461036597</v>
      </c>
      <c r="M259">
        <f t="shared" si="24"/>
        <v>145.37466781566374</v>
      </c>
      <c r="N259">
        <f t="shared" si="25"/>
        <v>-93.80216320529777</v>
      </c>
      <c r="O259" s="3">
        <f t="shared" si="26"/>
        <v>3.0528275739702906</v>
      </c>
    </row>
    <row r="260" spans="1:15" ht="13.5">
      <c r="A260" s="1">
        <v>39654</v>
      </c>
      <c r="B260" s="2">
        <v>13452.37</v>
      </c>
      <c r="C260" s="2">
        <v>13469.83</v>
      </c>
      <c r="D260" s="2">
        <v>13324.22</v>
      </c>
      <c r="E260" s="2">
        <v>13334.76</v>
      </c>
      <c r="G260">
        <f t="shared" si="27"/>
        <v>0.9802584812078825</v>
      </c>
      <c r="H260">
        <f t="shared" si="28"/>
        <v>-1.9741518792117496</v>
      </c>
      <c r="I260">
        <f t="shared" si="29"/>
        <v>-3.9483037584234992</v>
      </c>
      <c r="J260">
        <f t="shared" si="30"/>
        <v>0.9605169624157651</v>
      </c>
      <c r="K260">
        <f t="shared" si="31"/>
        <v>1.039483037584235</v>
      </c>
      <c r="L260">
        <f t="shared" si="24"/>
        <v>49.53626547252176</v>
      </c>
      <c r="M260">
        <f t="shared" si="24"/>
        <v>151.11450128882527</v>
      </c>
      <c r="N260">
        <f t="shared" si="25"/>
        <v>-101.5782358163035</v>
      </c>
      <c r="O260" s="3">
        <f t="shared" si="26"/>
        <v>-0.6507667613470289</v>
      </c>
    </row>
    <row r="261" spans="1:15" ht="13.5">
      <c r="A261" s="1">
        <v>39657</v>
      </c>
      <c r="B261" s="2">
        <v>13407.36</v>
      </c>
      <c r="C261" s="2">
        <v>13468.94</v>
      </c>
      <c r="D261" s="2">
        <v>13327.12</v>
      </c>
      <c r="E261" s="2">
        <v>13353.78</v>
      </c>
      <c r="G261">
        <f t="shared" si="27"/>
        <v>1.0014263473808303</v>
      </c>
      <c r="H261">
        <f t="shared" si="28"/>
        <v>0.14263473808302507</v>
      </c>
      <c r="I261">
        <f t="shared" si="29"/>
        <v>0.28526947616605014</v>
      </c>
      <c r="J261">
        <f t="shared" si="30"/>
        <v>1.0028526947616605</v>
      </c>
      <c r="K261">
        <f t="shared" si="31"/>
        <v>0.9971473052383395</v>
      </c>
      <c r="L261">
        <f aca="true" t="shared" si="32" ref="L261:M324">L260*J261</f>
        <v>49.67757731754745</v>
      </c>
      <c r="M261">
        <f t="shared" si="32"/>
        <v>150.6834177425877</v>
      </c>
      <c r="N261">
        <f aca="true" t="shared" si="33" ref="N261:N324">L261-M261</f>
        <v>-101.00584042504025</v>
      </c>
      <c r="O261" s="3">
        <f aca="true" t="shared" si="34" ref="O261:O324">$L$3+$M$3-L261-M261</f>
        <v>-0.3609950601351386</v>
      </c>
    </row>
    <row r="262" spans="1:15" ht="13.5">
      <c r="A262" s="1">
        <v>39658</v>
      </c>
      <c r="B262" s="2">
        <v>13220.33</v>
      </c>
      <c r="C262" s="2">
        <v>13220.33</v>
      </c>
      <c r="D262" s="2">
        <v>13018.22</v>
      </c>
      <c r="E262" s="2">
        <v>13159.45</v>
      </c>
      <c r="G262">
        <f aca="true" t="shared" si="35" ref="G262:G325">E262/E261</f>
        <v>0.9854475661572978</v>
      </c>
      <c r="H262">
        <f aca="true" t="shared" si="36" ref="H262:H325">(G262-1)*100</f>
        <v>-1.4552433842702217</v>
      </c>
      <c r="I262">
        <f aca="true" t="shared" si="37" ref="I262:I325">H262*2</f>
        <v>-2.9104867685404434</v>
      </c>
      <c r="J262">
        <f aca="true" t="shared" si="38" ref="J262:J325">(100+I262)/100</f>
        <v>0.9708951323145957</v>
      </c>
      <c r="K262">
        <f aca="true" t="shared" si="39" ref="K262:K325">(100-I262)*0.01</f>
        <v>1.0291048676854044</v>
      </c>
      <c r="L262">
        <f t="shared" si="32"/>
        <v>48.23171800278879</v>
      </c>
      <c r="M262">
        <f t="shared" si="32"/>
        <v>155.06903867837022</v>
      </c>
      <c r="N262">
        <f t="shared" si="33"/>
        <v>-106.83732067558142</v>
      </c>
      <c r="O262" s="3">
        <f t="shared" si="34"/>
        <v>-3.300756681159015</v>
      </c>
    </row>
    <row r="263" spans="1:15" ht="13.5">
      <c r="A263" s="1">
        <v>39659</v>
      </c>
      <c r="B263" s="2">
        <v>13267.37</v>
      </c>
      <c r="C263" s="2">
        <v>13372.28</v>
      </c>
      <c r="D263" s="2">
        <v>13264.08</v>
      </c>
      <c r="E263" s="2">
        <v>13367.79</v>
      </c>
      <c r="G263">
        <f t="shared" si="35"/>
        <v>1.0158319686613042</v>
      </c>
      <c r="H263">
        <f t="shared" si="36"/>
        <v>1.5831968661304208</v>
      </c>
      <c r="I263">
        <f t="shared" si="37"/>
        <v>3.1663937322608415</v>
      </c>
      <c r="J263">
        <f t="shared" si="38"/>
        <v>1.0316639373226084</v>
      </c>
      <c r="K263">
        <f t="shared" si="39"/>
        <v>0.9683360626773916</v>
      </c>
      <c r="L263">
        <f t="shared" si="32"/>
        <v>49.75892409859082</v>
      </c>
      <c r="M263">
        <f t="shared" si="32"/>
        <v>150.15894235698116</v>
      </c>
      <c r="N263">
        <f t="shared" si="33"/>
        <v>-100.40001825839033</v>
      </c>
      <c r="O263" s="3">
        <f t="shared" si="34"/>
        <v>0.08213354442801801</v>
      </c>
    </row>
    <row r="264" spans="1:15" ht="13.5">
      <c r="A264" s="1">
        <v>39660</v>
      </c>
      <c r="B264" s="2">
        <v>13410.4</v>
      </c>
      <c r="C264" s="2">
        <v>13467.67</v>
      </c>
      <c r="D264" s="2">
        <v>13256.38</v>
      </c>
      <c r="E264" s="2">
        <v>13376.81</v>
      </c>
      <c r="G264">
        <f t="shared" si="35"/>
        <v>1.000674756261132</v>
      </c>
      <c r="H264">
        <f t="shared" si="36"/>
        <v>0.06747562611320035</v>
      </c>
      <c r="I264">
        <f t="shared" si="37"/>
        <v>0.1349512522264007</v>
      </c>
      <c r="J264">
        <f t="shared" si="38"/>
        <v>1.001349512522264</v>
      </c>
      <c r="K264">
        <f t="shared" si="39"/>
        <v>0.998650487477736</v>
      </c>
      <c r="L264">
        <f t="shared" si="32"/>
        <v>49.82607438975625</v>
      </c>
      <c r="M264">
        <f t="shared" si="32"/>
        <v>149.95630098394048</v>
      </c>
      <c r="N264">
        <f t="shared" si="33"/>
        <v>-100.13022659418422</v>
      </c>
      <c r="O264" s="3">
        <f t="shared" si="34"/>
        <v>0.2176246263032624</v>
      </c>
    </row>
    <row r="265" spans="1:15" ht="13.5">
      <c r="A265" s="1">
        <v>39661</v>
      </c>
      <c r="B265" s="2">
        <v>13276.57</v>
      </c>
      <c r="C265" s="2">
        <v>13294.17</v>
      </c>
      <c r="D265" s="2">
        <v>13039.21</v>
      </c>
      <c r="E265" s="2">
        <v>13094.59</v>
      </c>
      <c r="G265">
        <f t="shared" si="35"/>
        <v>0.9789022943437188</v>
      </c>
      <c r="H265">
        <f t="shared" si="36"/>
        <v>-2.109770565628122</v>
      </c>
      <c r="I265">
        <f t="shared" si="37"/>
        <v>-4.219541131256244</v>
      </c>
      <c r="J265">
        <f t="shared" si="38"/>
        <v>0.9578045886874375</v>
      </c>
      <c r="K265">
        <f t="shared" si="39"/>
        <v>1.0421954113125624</v>
      </c>
      <c r="L265">
        <f t="shared" si="32"/>
        <v>47.72364268679015</v>
      </c>
      <c r="M265">
        <f t="shared" si="32"/>
        <v>156.28376878286826</v>
      </c>
      <c r="N265">
        <f t="shared" si="33"/>
        <v>-108.56012609607811</v>
      </c>
      <c r="O265" s="3">
        <f t="shared" si="34"/>
        <v>-4.007411469658422</v>
      </c>
    </row>
    <row r="266" spans="1:15" ht="13.5">
      <c r="A266" s="1">
        <v>39664</v>
      </c>
      <c r="B266" s="2">
        <v>13083.28</v>
      </c>
      <c r="C266" s="2">
        <v>13113.94</v>
      </c>
      <c r="D266" s="2">
        <v>12910.17</v>
      </c>
      <c r="E266" s="2">
        <v>12933.18</v>
      </c>
      <c r="G266">
        <f t="shared" si="35"/>
        <v>0.9876735354066069</v>
      </c>
      <c r="H266">
        <f t="shared" si="36"/>
        <v>-1.232646459339315</v>
      </c>
      <c r="I266">
        <f t="shared" si="37"/>
        <v>-2.46529291867863</v>
      </c>
      <c r="J266">
        <f t="shared" si="38"/>
        <v>0.9753470708132137</v>
      </c>
      <c r="K266">
        <f t="shared" si="39"/>
        <v>1.0246529291867863</v>
      </c>
      <c r="L266">
        <f t="shared" si="32"/>
        <v>46.54711510309722</v>
      </c>
      <c r="M266">
        <f t="shared" si="32"/>
        <v>160.1366214677164</v>
      </c>
      <c r="N266">
        <f t="shared" si="33"/>
        <v>-113.58950636461918</v>
      </c>
      <c r="O266" s="3">
        <f t="shared" si="34"/>
        <v>-6.683736570813608</v>
      </c>
    </row>
    <row r="267" spans="1:15" ht="13.5">
      <c r="A267" s="1">
        <v>39665</v>
      </c>
      <c r="B267" s="2">
        <v>12957.01</v>
      </c>
      <c r="C267" s="2">
        <v>13049.58</v>
      </c>
      <c r="D267" s="2">
        <v>12893.34</v>
      </c>
      <c r="E267" s="2">
        <v>12914.66</v>
      </c>
      <c r="G267">
        <f t="shared" si="35"/>
        <v>0.9985680242600814</v>
      </c>
      <c r="H267">
        <f t="shared" si="36"/>
        <v>-0.14319757399186006</v>
      </c>
      <c r="I267">
        <f t="shared" si="37"/>
        <v>-0.2863951479837201</v>
      </c>
      <c r="J267">
        <f t="shared" si="38"/>
        <v>0.9971360485201628</v>
      </c>
      <c r="K267">
        <f t="shared" si="39"/>
        <v>1.0028639514798372</v>
      </c>
      <c r="L267">
        <f t="shared" si="32"/>
        <v>46.41380642391555</v>
      </c>
      <c r="M267">
        <f t="shared" si="32"/>
        <v>160.595244981745</v>
      </c>
      <c r="N267">
        <f t="shared" si="33"/>
        <v>-114.18143855782944</v>
      </c>
      <c r="O267" s="3">
        <f t="shared" si="34"/>
        <v>-7.009051405660557</v>
      </c>
    </row>
    <row r="268" spans="1:15" ht="13.5">
      <c r="A268" s="1">
        <v>39666</v>
      </c>
      <c r="B268" s="2">
        <v>13059.43</v>
      </c>
      <c r="C268" s="2">
        <v>13295.51</v>
      </c>
      <c r="D268" s="2">
        <v>13048.97</v>
      </c>
      <c r="E268" s="2">
        <v>13254.89</v>
      </c>
      <c r="G268">
        <f t="shared" si="35"/>
        <v>1.0263444798391905</v>
      </c>
      <c r="H268">
        <f t="shared" si="36"/>
        <v>2.6344479839190527</v>
      </c>
      <c r="I268">
        <f t="shared" si="37"/>
        <v>5.268895967838105</v>
      </c>
      <c r="J268">
        <f t="shared" si="38"/>
        <v>1.052688959678381</v>
      </c>
      <c r="K268">
        <f t="shared" si="39"/>
        <v>0.947311040321619</v>
      </c>
      <c r="L268">
        <f t="shared" si="32"/>
        <v>48.85930159910542</v>
      </c>
      <c r="M268">
        <f t="shared" si="32"/>
        <v>152.1336485943621</v>
      </c>
      <c r="N268">
        <f t="shared" si="33"/>
        <v>-103.27434699525669</v>
      </c>
      <c r="O268" s="3">
        <f t="shared" si="34"/>
        <v>-0.99295019346755</v>
      </c>
    </row>
    <row r="269" spans="1:15" ht="13.5">
      <c r="A269" s="1">
        <v>39667</v>
      </c>
      <c r="B269" s="2">
        <v>13257.99</v>
      </c>
      <c r="C269" s="2">
        <v>13257.99</v>
      </c>
      <c r="D269" s="2">
        <v>13034.15</v>
      </c>
      <c r="E269" s="2">
        <v>13124.99</v>
      </c>
      <c r="G269">
        <f t="shared" si="35"/>
        <v>0.9901998432276692</v>
      </c>
      <c r="H269">
        <f t="shared" si="36"/>
        <v>-0.9800156772330815</v>
      </c>
      <c r="I269">
        <f t="shared" si="37"/>
        <v>-1.960031354466163</v>
      </c>
      <c r="J269">
        <f t="shared" si="38"/>
        <v>0.9803996864553384</v>
      </c>
      <c r="K269">
        <f t="shared" si="39"/>
        <v>1.0196003135446616</v>
      </c>
      <c r="L269">
        <f t="shared" si="32"/>
        <v>47.90164396818977</v>
      </c>
      <c r="M269">
        <f t="shared" si="32"/>
        <v>155.11551580750498</v>
      </c>
      <c r="N269">
        <f t="shared" si="33"/>
        <v>-107.2138718393152</v>
      </c>
      <c r="O269" s="3">
        <f t="shared" si="34"/>
        <v>-3.0171597756947506</v>
      </c>
    </row>
    <row r="270" spans="1:15" ht="13.5">
      <c r="A270" s="1">
        <v>39668</v>
      </c>
      <c r="B270" s="2">
        <v>13026.53</v>
      </c>
      <c r="C270" s="2">
        <v>13259.73</v>
      </c>
      <c r="D270" s="2">
        <v>12962.82</v>
      </c>
      <c r="E270" s="2">
        <v>13168.41</v>
      </c>
      <c r="G270">
        <f t="shared" si="35"/>
        <v>1.0033081929967185</v>
      </c>
      <c r="H270">
        <f t="shared" si="36"/>
        <v>0.3308192996718473</v>
      </c>
      <c r="I270">
        <f t="shared" si="37"/>
        <v>0.6616385993436946</v>
      </c>
      <c r="J270">
        <f t="shared" si="38"/>
        <v>1.006616385993437</v>
      </c>
      <c r="K270">
        <f t="shared" si="39"/>
        <v>0.9933836140065632</v>
      </c>
      <c r="L270">
        <f t="shared" si="32"/>
        <v>48.2185797344035</v>
      </c>
      <c r="M270">
        <f t="shared" si="32"/>
        <v>154.08921168135146</v>
      </c>
      <c r="N270">
        <f t="shared" si="33"/>
        <v>-105.87063194694795</v>
      </c>
      <c r="O270" s="3">
        <f t="shared" si="34"/>
        <v>-2.307791415754963</v>
      </c>
    </row>
    <row r="271" spans="1:15" ht="13.5">
      <c r="A271" s="1">
        <v>39671</v>
      </c>
      <c r="B271" s="2">
        <v>13259.46</v>
      </c>
      <c r="C271" s="2">
        <v>13468.81</v>
      </c>
      <c r="D271" s="2">
        <v>13259.46</v>
      </c>
      <c r="E271" s="2">
        <v>13430.91</v>
      </c>
      <c r="G271">
        <f t="shared" si="35"/>
        <v>1.019934069489027</v>
      </c>
      <c r="H271">
        <f t="shared" si="36"/>
        <v>1.9934069489027095</v>
      </c>
      <c r="I271">
        <f t="shared" si="37"/>
        <v>3.986813897805419</v>
      </c>
      <c r="J271">
        <f t="shared" si="38"/>
        <v>1.0398681389780542</v>
      </c>
      <c r="K271">
        <f t="shared" si="39"/>
        <v>0.9601318610219458</v>
      </c>
      <c r="L271">
        <f t="shared" si="32"/>
        <v>50.14096477257908</v>
      </c>
      <c r="M271">
        <f t="shared" si="32"/>
        <v>147.94596157502053</v>
      </c>
      <c r="N271">
        <f t="shared" si="33"/>
        <v>-97.80499680244145</v>
      </c>
      <c r="O271" s="3">
        <f t="shared" si="34"/>
        <v>1.913073652400385</v>
      </c>
    </row>
    <row r="272" spans="1:15" ht="13.5">
      <c r="A272" s="1">
        <v>39672</v>
      </c>
      <c r="B272" s="2">
        <v>13397.99</v>
      </c>
      <c r="C272" s="2">
        <v>13420.1</v>
      </c>
      <c r="D272" s="2">
        <v>13276.15</v>
      </c>
      <c r="E272" s="2">
        <v>13303.6</v>
      </c>
      <c r="G272">
        <f t="shared" si="35"/>
        <v>0.9905211188221796</v>
      </c>
      <c r="H272">
        <f t="shared" si="36"/>
        <v>-0.9478881177820364</v>
      </c>
      <c r="I272">
        <f t="shared" si="37"/>
        <v>-1.8957762355640728</v>
      </c>
      <c r="J272">
        <f t="shared" si="38"/>
        <v>0.9810422376443593</v>
      </c>
      <c r="K272">
        <f t="shared" si="39"/>
        <v>1.0189577623556407</v>
      </c>
      <c r="L272">
        <f t="shared" si="32"/>
        <v>49.190404278137976</v>
      </c>
      <c r="M272">
        <f t="shared" si="32"/>
        <v>150.75068595603653</v>
      </c>
      <c r="N272">
        <f t="shared" si="33"/>
        <v>-101.56028167789856</v>
      </c>
      <c r="O272" s="3">
        <f t="shared" si="34"/>
        <v>0.05890976582549001</v>
      </c>
    </row>
    <row r="273" spans="1:15" ht="13.5">
      <c r="A273" s="1">
        <v>39673</v>
      </c>
      <c r="B273" s="2">
        <v>13205.64</v>
      </c>
      <c r="C273" s="2">
        <v>13205.64</v>
      </c>
      <c r="D273" s="2">
        <v>12953.34</v>
      </c>
      <c r="E273" s="2">
        <v>13023.05</v>
      </c>
      <c r="G273">
        <f t="shared" si="35"/>
        <v>0.9789117231426079</v>
      </c>
      <c r="H273">
        <f t="shared" si="36"/>
        <v>-2.108827685739212</v>
      </c>
      <c r="I273">
        <f t="shared" si="37"/>
        <v>-4.217655371478424</v>
      </c>
      <c r="J273">
        <f t="shared" si="38"/>
        <v>0.9578234462852158</v>
      </c>
      <c r="K273">
        <f t="shared" si="39"/>
        <v>1.0421765537147842</v>
      </c>
      <c r="L273">
        <f t="shared" si="32"/>
        <v>47.11572254984914</v>
      </c>
      <c r="M273">
        <f t="shared" si="32"/>
        <v>157.10883035980189</v>
      </c>
      <c r="N273">
        <f t="shared" si="33"/>
        <v>-109.99310780995275</v>
      </c>
      <c r="O273" s="3">
        <f t="shared" si="34"/>
        <v>-4.22455290965101</v>
      </c>
    </row>
    <row r="274" spans="1:15" ht="13.5">
      <c r="A274" s="1">
        <v>39674</v>
      </c>
      <c r="B274" s="2">
        <v>12942.61</v>
      </c>
      <c r="C274" s="2">
        <v>13090.68</v>
      </c>
      <c r="D274" s="2">
        <v>12926.98</v>
      </c>
      <c r="E274" s="2">
        <v>12956.8</v>
      </c>
      <c r="G274">
        <f t="shared" si="35"/>
        <v>0.9949128660336864</v>
      </c>
      <c r="H274">
        <f t="shared" si="36"/>
        <v>-0.5087133966313551</v>
      </c>
      <c r="I274">
        <f t="shared" si="37"/>
        <v>-1.0174267932627101</v>
      </c>
      <c r="J274">
        <f t="shared" si="38"/>
        <v>0.9898257320673729</v>
      </c>
      <c r="K274">
        <f t="shared" si="39"/>
        <v>1.010174267932627</v>
      </c>
      <c r="L274">
        <f t="shared" si="32"/>
        <v>46.63635456478765</v>
      </c>
      <c r="M274">
        <f t="shared" si="32"/>
        <v>158.70729769446416</v>
      </c>
      <c r="N274">
        <f t="shared" si="33"/>
        <v>-112.07094312967651</v>
      </c>
      <c r="O274" s="3">
        <f t="shared" si="34"/>
        <v>-5.343652259251826</v>
      </c>
    </row>
    <row r="275" spans="1:15" ht="13.5">
      <c r="A275" s="1">
        <v>39675</v>
      </c>
      <c r="B275" s="2">
        <v>12991.91</v>
      </c>
      <c r="C275" s="2">
        <v>13029.58</v>
      </c>
      <c r="D275" s="2">
        <v>12952.21</v>
      </c>
      <c r="E275" s="2">
        <v>13019.41</v>
      </c>
      <c r="G275">
        <f t="shared" si="35"/>
        <v>1.0048322116571993</v>
      </c>
      <c r="H275">
        <f t="shared" si="36"/>
        <v>0.483221165719927</v>
      </c>
      <c r="I275">
        <f t="shared" si="37"/>
        <v>0.966442331439854</v>
      </c>
      <c r="J275">
        <f t="shared" si="38"/>
        <v>1.0096644233143985</v>
      </c>
      <c r="K275">
        <f t="shared" si="39"/>
        <v>0.9903355766856016</v>
      </c>
      <c r="L275">
        <f t="shared" si="32"/>
        <v>47.087068037142146</v>
      </c>
      <c r="M275">
        <f t="shared" si="32"/>
        <v>157.1734831864606</v>
      </c>
      <c r="N275">
        <f t="shared" si="33"/>
        <v>-110.08641514931846</v>
      </c>
      <c r="O275" s="3">
        <f t="shared" si="34"/>
        <v>-4.260551223602761</v>
      </c>
    </row>
    <row r="276" spans="1:15" ht="13.5">
      <c r="A276" s="1">
        <v>39678</v>
      </c>
      <c r="B276" s="2">
        <v>12971.49</v>
      </c>
      <c r="C276" s="2">
        <v>13270.37</v>
      </c>
      <c r="D276" s="2">
        <v>12934.22</v>
      </c>
      <c r="E276" s="2">
        <v>13165.45</v>
      </c>
      <c r="G276">
        <f t="shared" si="35"/>
        <v>1.0112170981634345</v>
      </c>
      <c r="H276">
        <f t="shared" si="36"/>
        <v>1.1217098163434525</v>
      </c>
      <c r="I276">
        <f t="shared" si="37"/>
        <v>2.243419632686905</v>
      </c>
      <c r="J276">
        <f t="shared" si="38"/>
        <v>1.022434196326869</v>
      </c>
      <c r="K276">
        <f t="shared" si="39"/>
        <v>0.977565803673131</v>
      </c>
      <c r="L276">
        <f t="shared" si="32"/>
        <v>48.143428565944035</v>
      </c>
      <c r="M276">
        <f t="shared" si="32"/>
        <v>153.6474224072777</v>
      </c>
      <c r="N276">
        <f t="shared" si="33"/>
        <v>-105.50399384133367</v>
      </c>
      <c r="O276" s="3">
        <f t="shared" si="34"/>
        <v>-1.7908509732217226</v>
      </c>
    </row>
    <row r="277" spans="1:15" ht="13.5">
      <c r="A277" s="1">
        <v>39679</v>
      </c>
      <c r="B277" s="2">
        <v>13016.5</v>
      </c>
      <c r="C277" s="2">
        <v>13016.5</v>
      </c>
      <c r="D277" s="2">
        <v>12782.1</v>
      </c>
      <c r="E277" s="2">
        <v>12865.05</v>
      </c>
      <c r="G277">
        <f t="shared" si="35"/>
        <v>0.977182701692688</v>
      </c>
      <c r="H277">
        <f t="shared" si="36"/>
        <v>-2.281729830731205</v>
      </c>
      <c r="I277">
        <f t="shared" si="37"/>
        <v>-4.56345966146241</v>
      </c>
      <c r="J277">
        <f t="shared" si="38"/>
        <v>0.9543654033853758</v>
      </c>
      <c r="K277">
        <f t="shared" si="39"/>
        <v>1.045634596614624</v>
      </c>
      <c r="L277">
        <f t="shared" si="32"/>
        <v>45.9464226236922</v>
      </c>
      <c r="M277">
        <f t="shared" si="32"/>
        <v>160.65906054971057</v>
      </c>
      <c r="N277">
        <f t="shared" si="33"/>
        <v>-114.71263792601837</v>
      </c>
      <c r="O277" s="3">
        <f t="shared" si="34"/>
        <v>-6.605483173402774</v>
      </c>
    </row>
    <row r="278" spans="1:15" ht="13.5">
      <c r="A278" s="1">
        <v>39680</v>
      </c>
      <c r="B278" s="2">
        <v>12753.98</v>
      </c>
      <c r="C278" s="2">
        <v>12923.66</v>
      </c>
      <c r="D278" s="2">
        <v>12753.98</v>
      </c>
      <c r="E278" s="2">
        <v>12851.69</v>
      </c>
      <c r="G278">
        <f t="shared" si="35"/>
        <v>0.9989615275494461</v>
      </c>
      <c r="H278">
        <f t="shared" si="36"/>
        <v>-0.10384724505538845</v>
      </c>
      <c r="I278">
        <f t="shared" si="37"/>
        <v>-0.2076944901107769</v>
      </c>
      <c r="J278">
        <f t="shared" si="38"/>
        <v>0.9979230550988922</v>
      </c>
      <c r="K278">
        <f t="shared" si="39"/>
        <v>1.0020769449011078</v>
      </c>
      <c r="L278">
        <f t="shared" si="32"/>
        <v>45.85099443549978</v>
      </c>
      <c r="M278">
        <f t="shared" si="32"/>
        <v>160.99274056633607</v>
      </c>
      <c r="N278">
        <f t="shared" si="33"/>
        <v>-115.14174613083628</v>
      </c>
      <c r="O278" s="3">
        <f t="shared" si="34"/>
        <v>-6.843735001835853</v>
      </c>
    </row>
    <row r="279" spans="1:15" ht="13.5">
      <c r="A279" s="1">
        <v>39681</v>
      </c>
      <c r="B279" s="2">
        <v>12885.34</v>
      </c>
      <c r="C279" s="2">
        <v>12885.34</v>
      </c>
      <c r="D279" s="2">
        <v>12723.83</v>
      </c>
      <c r="E279" s="2">
        <v>12752.21</v>
      </c>
      <c r="G279">
        <f t="shared" si="35"/>
        <v>0.9922593837853231</v>
      </c>
      <c r="H279">
        <f t="shared" si="36"/>
        <v>-0.7740616214676921</v>
      </c>
      <c r="I279">
        <f t="shared" si="37"/>
        <v>-1.5481232429353842</v>
      </c>
      <c r="J279">
        <f t="shared" si="38"/>
        <v>0.9845187675706462</v>
      </c>
      <c r="K279">
        <f t="shared" si="39"/>
        <v>1.0154812324293538</v>
      </c>
      <c r="L279">
        <f t="shared" si="32"/>
        <v>45.1411645335268</v>
      </c>
      <c r="M279">
        <f t="shared" si="32"/>
        <v>163.48510660248218</v>
      </c>
      <c r="N279">
        <f t="shared" si="33"/>
        <v>-118.34394206895539</v>
      </c>
      <c r="O279" s="3">
        <f t="shared" si="34"/>
        <v>-8.626271136008967</v>
      </c>
    </row>
    <row r="280" spans="1:15" ht="13.5">
      <c r="A280" s="1">
        <v>39682</v>
      </c>
      <c r="B280" s="2">
        <v>12727.37</v>
      </c>
      <c r="C280" s="2">
        <v>12732.69</v>
      </c>
      <c r="D280" s="2">
        <v>12631.94</v>
      </c>
      <c r="E280" s="2">
        <v>12666.04</v>
      </c>
      <c r="G280">
        <f t="shared" si="35"/>
        <v>0.9932427398858709</v>
      </c>
      <c r="H280">
        <f t="shared" si="36"/>
        <v>-0.6757260114129138</v>
      </c>
      <c r="I280">
        <f t="shared" si="37"/>
        <v>-1.3514520228258275</v>
      </c>
      <c r="J280">
        <f t="shared" si="38"/>
        <v>0.9864854797717417</v>
      </c>
      <c r="K280">
        <f t="shared" si="39"/>
        <v>1.0135145202282583</v>
      </c>
      <c r="L280">
        <f t="shared" si="32"/>
        <v>44.53110335231131</v>
      </c>
      <c r="M280">
        <f t="shared" si="32"/>
        <v>165.69452938268037</v>
      </c>
      <c r="N280">
        <f t="shared" si="33"/>
        <v>-121.16342603036907</v>
      </c>
      <c r="O280" s="3">
        <f t="shared" si="34"/>
        <v>-10.225632734991677</v>
      </c>
    </row>
    <row r="281" spans="1:15" ht="13.5">
      <c r="A281" s="1">
        <v>39685</v>
      </c>
      <c r="B281" s="2">
        <v>12797.54</v>
      </c>
      <c r="C281" s="2">
        <v>12949.33</v>
      </c>
      <c r="D281" s="2">
        <v>12797.54</v>
      </c>
      <c r="E281" s="2">
        <v>12878.66</v>
      </c>
      <c r="G281">
        <f t="shared" si="35"/>
        <v>1.0167866199696194</v>
      </c>
      <c r="H281">
        <f t="shared" si="36"/>
        <v>1.6786619969619387</v>
      </c>
      <c r="I281">
        <f t="shared" si="37"/>
        <v>3.3573239939238775</v>
      </c>
      <c r="J281">
        <f t="shared" si="38"/>
        <v>1.0335732399392388</v>
      </c>
      <c r="K281">
        <f t="shared" si="39"/>
        <v>0.9664267600607613</v>
      </c>
      <c r="L281">
        <f t="shared" si="32"/>
        <v>46.0261567699175</v>
      </c>
      <c r="M281">
        <f t="shared" si="32"/>
        <v>160.1316271910964</v>
      </c>
      <c r="N281">
        <f t="shared" si="33"/>
        <v>-114.10547042117892</v>
      </c>
      <c r="O281" s="3">
        <f t="shared" si="34"/>
        <v>-6.157783961013905</v>
      </c>
    </row>
    <row r="282" spans="1:15" ht="13.5">
      <c r="A282" s="1">
        <v>39686</v>
      </c>
      <c r="B282" s="2">
        <v>12711.03</v>
      </c>
      <c r="C282" s="2">
        <v>12801.21</v>
      </c>
      <c r="D282" s="2">
        <v>12656.09</v>
      </c>
      <c r="E282" s="2">
        <v>12778.71</v>
      </c>
      <c r="G282">
        <f t="shared" si="35"/>
        <v>0.9922390994094106</v>
      </c>
      <c r="H282">
        <f t="shared" si="36"/>
        <v>-0.7760900590589426</v>
      </c>
      <c r="I282">
        <f t="shared" si="37"/>
        <v>-1.5521801181178851</v>
      </c>
      <c r="J282">
        <f t="shared" si="38"/>
        <v>0.9844781988188211</v>
      </c>
      <c r="K282">
        <f t="shared" si="39"/>
        <v>1.0155218011811789</v>
      </c>
      <c r="L282">
        <f t="shared" si="32"/>
        <v>45.31174791540107</v>
      </c>
      <c r="M282">
        <f t="shared" si="32"/>
        <v>162.61715847117526</v>
      </c>
      <c r="N282">
        <f t="shared" si="33"/>
        <v>-117.30541055577419</v>
      </c>
      <c r="O282" s="3">
        <f t="shared" si="34"/>
        <v>-7.92890638657633</v>
      </c>
    </row>
    <row r="283" spans="1:15" ht="13.5">
      <c r="A283" s="1">
        <v>39687</v>
      </c>
      <c r="B283" s="2">
        <v>12734.39</v>
      </c>
      <c r="C283" s="2">
        <v>12783.63</v>
      </c>
      <c r="D283" s="2">
        <v>12681.98</v>
      </c>
      <c r="E283" s="2">
        <v>12752.96</v>
      </c>
      <c r="G283">
        <f t="shared" si="35"/>
        <v>0.9979849296212215</v>
      </c>
      <c r="H283">
        <f t="shared" si="36"/>
        <v>-0.20150703787784607</v>
      </c>
      <c r="I283">
        <f t="shared" si="37"/>
        <v>-0.40301407575569215</v>
      </c>
      <c r="J283">
        <f t="shared" si="38"/>
        <v>0.9959698592424431</v>
      </c>
      <c r="K283">
        <f t="shared" si="39"/>
        <v>1.004030140757557</v>
      </c>
      <c r="L283">
        <f t="shared" si="32"/>
        <v>45.12913519333107</v>
      </c>
      <c r="M283">
        <f t="shared" si="32"/>
        <v>163.27252850940803</v>
      </c>
      <c r="N283">
        <f t="shared" si="33"/>
        <v>-118.14339331607697</v>
      </c>
      <c r="O283" s="3">
        <f t="shared" si="34"/>
        <v>-8.401663702739114</v>
      </c>
    </row>
    <row r="284" spans="1:15" ht="13.5">
      <c r="A284" s="1">
        <v>39688</v>
      </c>
      <c r="B284" s="2">
        <v>12827.72</v>
      </c>
      <c r="C284" s="2">
        <v>12847.46</v>
      </c>
      <c r="D284" s="2">
        <v>12718.53</v>
      </c>
      <c r="E284" s="2">
        <v>12768.25</v>
      </c>
      <c r="G284">
        <f t="shared" si="35"/>
        <v>1.001198937344742</v>
      </c>
      <c r="H284">
        <f t="shared" si="36"/>
        <v>0.11989373447420792</v>
      </c>
      <c r="I284">
        <f t="shared" si="37"/>
        <v>0.23978746894841585</v>
      </c>
      <c r="J284">
        <f t="shared" si="38"/>
        <v>1.0023978746894842</v>
      </c>
      <c r="K284">
        <f t="shared" si="39"/>
        <v>0.9976021253105158</v>
      </c>
      <c r="L284">
        <f t="shared" si="32"/>
        <v>45.237349204369465</v>
      </c>
      <c r="M284">
        <f t="shared" si="32"/>
        <v>162.88102144580725</v>
      </c>
      <c r="N284">
        <f t="shared" si="33"/>
        <v>-117.64367224143778</v>
      </c>
      <c r="O284" s="3">
        <f t="shared" si="34"/>
        <v>-8.118370650176729</v>
      </c>
    </row>
    <row r="285" spans="1:15" ht="13.5">
      <c r="A285" s="1">
        <v>39689</v>
      </c>
      <c r="B285" s="2">
        <v>12925.45</v>
      </c>
      <c r="C285" s="2">
        <v>13079.37</v>
      </c>
      <c r="D285" s="2">
        <v>12918.49</v>
      </c>
      <c r="E285" s="2">
        <v>13072.87</v>
      </c>
      <c r="G285">
        <f t="shared" si="35"/>
        <v>1.0238576155698706</v>
      </c>
      <c r="H285">
        <f t="shared" si="36"/>
        <v>2.385761556987065</v>
      </c>
      <c r="I285">
        <f t="shared" si="37"/>
        <v>4.77152311397413</v>
      </c>
      <c r="J285">
        <f t="shared" si="38"/>
        <v>1.0477152311397413</v>
      </c>
      <c r="K285">
        <f t="shared" si="39"/>
        <v>0.9522847688602587</v>
      </c>
      <c r="L285">
        <f t="shared" si="32"/>
        <v>47.39585977780515</v>
      </c>
      <c r="M285">
        <f t="shared" si="32"/>
        <v>155.1091158592434</v>
      </c>
      <c r="N285">
        <f t="shared" si="33"/>
        <v>-107.71325608143823</v>
      </c>
      <c r="O285" s="3">
        <f t="shared" si="34"/>
        <v>-2.5049756370485454</v>
      </c>
    </row>
    <row r="286" spans="1:15" ht="13.5">
      <c r="A286" s="1">
        <v>39692</v>
      </c>
      <c r="B286" s="2">
        <v>12936.81</v>
      </c>
      <c r="C286" s="2">
        <v>12940.55</v>
      </c>
      <c r="D286" s="2">
        <v>12834.18</v>
      </c>
      <c r="E286" s="2">
        <v>12834.18</v>
      </c>
      <c r="G286">
        <f t="shared" si="35"/>
        <v>0.9817415762567822</v>
      </c>
      <c r="H286">
        <f t="shared" si="36"/>
        <v>-1.8258423743217844</v>
      </c>
      <c r="I286">
        <f t="shared" si="37"/>
        <v>-3.651684748643569</v>
      </c>
      <c r="J286">
        <f t="shared" si="38"/>
        <v>0.9634831525135642</v>
      </c>
      <c r="K286">
        <f t="shared" si="39"/>
        <v>1.0365168474864357</v>
      </c>
      <c r="L286">
        <f t="shared" si="32"/>
        <v>45.66511239481054</v>
      </c>
      <c r="M286">
        <f t="shared" si="32"/>
        <v>160.77321178683127</v>
      </c>
      <c r="N286">
        <f t="shared" si="33"/>
        <v>-115.10809939202073</v>
      </c>
      <c r="O286" s="3">
        <f t="shared" si="34"/>
        <v>-6.4383241816418035</v>
      </c>
    </row>
    <row r="287" spans="1:15" ht="13.5">
      <c r="A287" s="1">
        <v>39693</v>
      </c>
      <c r="B287" s="2">
        <v>12779.89</v>
      </c>
      <c r="C287" s="2">
        <v>12920.52</v>
      </c>
      <c r="D287" s="2">
        <v>12491.07</v>
      </c>
      <c r="E287" s="2">
        <v>12609.47</v>
      </c>
      <c r="G287">
        <f t="shared" si="35"/>
        <v>0.9824912849905486</v>
      </c>
      <c r="H287">
        <f t="shared" si="36"/>
        <v>-1.7508715009451392</v>
      </c>
      <c r="I287">
        <f t="shared" si="37"/>
        <v>-3.5017430018902784</v>
      </c>
      <c r="J287">
        <f t="shared" si="38"/>
        <v>0.9649825699810972</v>
      </c>
      <c r="K287">
        <f t="shared" si="39"/>
        <v>1.0350174300189028</v>
      </c>
      <c r="L287">
        <f t="shared" si="32"/>
        <v>44.06603751721993</v>
      </c>
      <c r="M287">
        <f t="shared" si="32"/>
        <v>166.40307647949086</v>
      </c>
      <c r="N287">
        <f t="shared" si="33"/>
        <v>-122.33703896227092</v>
      </c>
      <c r="O287" s="3">
        <f t="shared" si="34"/>
        <v>-10.469113996710803</v>
      </c>
    </row>
    <row r="288" spans="1:15" ht="13.5">
      <c r="A288" s="1">
        <v>39694</v>
      </c>
      <c r="B288" s="2">
        <v>12703.36</v>
      </c>
      <c r="C288" s="2">
        <v>12767.5</v>
      </c>
      <c r="D288" s="2">
        <v>12647.29</v>
      </c>
      <c r="E288" s="2">
        <v>12689.59</v>
      </c>
      <c r="G288">
        <f t="shared" si="35"/>
        <v>1.0063539546071327</v>
      </c>
      <c r="H288">
        <f t="shared" si="36"/>
        <v>0.6353954607132728</v>
      </c>
      <c r="I288">
        <f t="shared" si="37"/>
        <v>1.2707909214265456</v>
      </c>
      <c r="J288">
        <f t="shared" si="38"/>
        <v>1.0127079092142655</v>
      </c>
      <c r="K288">
        <f t="shared" si="39"/>
        <v>0.9872920907857347</v>
      </c>
      <c r="L288">
        <f t="shared" si="32"/>
        <v>44.62602472142118</v>
      </c>
      <c r="M288">
        <f t="shared" si="32"/>
        <v>164.28844129061505</v>
      </c>
      <c r="N288">
        <f t="shared" si="33"/>
        <v>-119.66241656919388</v>
      </c>
      <c r="O288" s="3">
        <f t="shared" si="34"/>
        <v>-8.914466012036229</v>
      </c>
    </row>
    <row r="289" spans="1:15" ht="13.5">
      <c r="A289" s="1">
        <v>39695</v>
      </c>
      <c r="B289" s="2">
        <v>12627.64</v>
      </c>
      <c r="C289" s="2">
        <v>12660.57</v>
      </c>
      <c r="D289" s="2">
        <v>12514.26</v>
      </c>
      <c r="E289" s="2">
        <v>12557.66</v>
      </c>
      <c r="G289">
        <f t="shared" si="35"/>
        <v>0.9896032889951527</v>
      </c>
      <c r="H289">
        <f t="shared" si="36"/>
        <v>-1.0396711004847292</v>
      </c>
      <c r="I289">
        <f t="shared" si="37"/>
        <v>-2.0793422009694584</v>
      </c>
      <c r="J289">
        <f t="shared" si="38"/>
        <v>0.9792065779903054</v>
      </c>
      <c r="K289">
        <f t="shared" si="39"/>
        <v>1.0207934220096946</v>
      </c>
      <c r="L289">
        <f t="shared" si="32"/>
        <v>43.69809695677361</v>
      </c>
      <c r="M289">
        <f t="shared" si="32"/>
        <v>167.70456018168574</v>
      </c>
      <c r="N289">
        <f t="shared" si="33"/>
        <v>-124.00646322491212</v>
      </c>
      <c r="O289" s="3">
        <f t="shared" si="34"/>
        <v>-11.402657138459347</v>
      </c>
    </row>
    <row r="290" spans="1:15" ht="13.5">
      <c r="A290" s="1">
        <v>39696</v>
      </c>
      <c r="B290" s="2">
        <v>12385.65</v>
      </c>
      <c r="C290" s="2">
        <v>12385.65</v>
      </c>
      <c r="D290" s="2">
        <v>12163.33</v>
      </c>
      <c r="E290" s="2">
        <v>12212.23</v>
      </c>
      <c r="G290">
        <f t="shared" si="35"/>
        <v>0.9724924866575461</v>
      </c>
      <c r="H290">
        <f t="shared" si="36"/>
        <v>-2.7507513342453938</v>
      </c>
      <c r="I290">
        <f t="shared" si="37"/>
        <v>-5.5015026684907875</v>
      </c>
      <c r="J290">
        <f t="shared" si="38"/>
        <v>0.9449849733150921</v>
      </c>
      <c r="K290">
        <f t="shared" si="39"/>
        <v>1.0550150266849079</v>
      </c>
      <c r="L290">
        <f t="shared" si="32"/>
        <v>41.29404498661702</v>
      </c>
      <c r="M290">
        <f t="shared" si="32"/>
        <v>176.93083103526192</v>
      </c>
      <c r="N290">
        <f t="shared" si="33"/>
        <v>-135.6367860486449</v>
      </c>
      <c r="O290" s="3">
        <f t="shared" si="34"/>
        <v>-18.22487602187894</v>
      </c>
    </row>
    <row r="291" spans="1:15" ht="13.5">
      <c r="A291" s="1">
        <v>39699</v>
      </c>
      <c r="B291" s="2">
        <v>12359.93</v>
      </c>
      <c r="C291" s="2">
        <v>12671.76</v>
      </c>
      <c r="D291" s="2">
        <v>12352.35</v>
      </c>
      <c r="E291" s="2">
        <v>12624.46</v>
      </c>
      <c r="G291">
        <f t="shared" si="35"/>
        <v>1.0337555057512018</v>
      </c>
      <c r="H291">
        <f t="shared" si="36"/>
        <v>3.3755505751201786</v>
      </c>
      <c r="I291">
        <f t="shared" si="37"/>
        <v>6.751101150240357</v>
      </c>
      <c r="J291">
        <f t="shared" si="38"/>
        <v>1.0675110115024036</v>
      </c>
      <c r="K291">
        <f t="shared" si="39"/>
        <v>0.9324889884975964</v>
      </c>
      <c r="L291">
        <f t="shared" si="32"/>
        <v>44.08184773268929</v>
      </c>
      <c r="M291">
        <f t="shared" si="32"/>
        <v>164.98605166611054</v>
      </c>
      <c r="N291">
        <f t="shared" si="33"/>
        <v>-120.90420393342126</v>
      </c>
      <c r="O291" s="3">
        <f t="shared" si="34"/>
        <v>-9.067899398799824</v>
      </c>
    </row>
    <row r="292" spans="1:15" ht="13.5">
      <c r="A292" s="1">
        <v>39700</v>
      </c>
      <c r="B292" s="2">
        <v>12529.96</v>
      </c>
      <c r="C292" s="2">
        <v>12529.96</v>
      </c>
      <c r="D292" s="2">
        <v>12335.74</v>
      </c>
      <c r="E292" s="2">
        <v>12400.65</v>
      </c>
      <c r="G292">
        <f t="shared" si="35"/>
        <v>0.9822717169684883</v>
      </c>
      <c r="H292">
        <f t="shared" si="36"/>
        <v>-1.772828303151175</v>
      </c>
      <c r="I292">
        <f t="shared" si="37"/>
        <v>-3.54565660630235</v>
      </c>
      <c r="J292">
        <f t="shared" si="38"/>
        <v>0.9645434339369765</v>
      </c>
      <c r="K292">
        <f t="shared" si="39"/>
        <v>1.0354565660630235</v>
      </c>
      <c r="L292">
        <f t="shared" si="32"/>
        <v>42.518856786375046</v>
      </c>
      <c r="M292">
        <f t="shared" si="32"/>
        <v>170.8358905064874</v>
      </c>
      <c r="N292">
        <f t="shared" si="33"/>
        <v>-128.31703372011236</v>
      </c>
      <c r="O292" s="3">
        <f t="shared" si="34"/>
        <v>-13.354747292862442</v>
      </c>
    </row>
    <row r="293" spans="1:15" ht="13.5">
      <c r="A293" s="1">
        <v>39701</v>
      </c>
      <c r="B293" s="2">
        <v>12249.14</v>
      </c>
      <c r="C293" s="2">
        <v>12404.67</v>
      </c>
      <c r="D293" s="2">
        <v>12159.97</v>
      </c>
      <c r="E293" s="2">
        <v>12346.63</v>
      </c>
      <c r="G293">
        <f t="shared" si="35"/>
        <v>0.9956437767375097</v>
      </c>
      <c r="H293">
        <f t="shared" si="36"/>
        <v>-0.43562232624902997</v>
      </c>
      <c r="I293">
        <f t="shared" si="37"/>
        <v>-0.8712446524980599</v>
      </c>
      <c r="J293">
        <f t="shared" si="38"/>
        <v>0.9912875534750194</v>
      </c>
      <c r="K293">
        <f t="shared" si="39"/>
        <v>1.0087124465249806</v>
      </c>
      <c r="L293">
        <f t="shared" si="32"/>
        <v>42.148413520320446</v>
      </c>
      <c r="M293">
        <f t="shared" si="32"/>
        <v>172.3242890670726</v>
      </c>
      <c r="N293">
        <f t="shared" si="33"/>
        <v>-130.17587554675217</v>
      </c>
      <c r="O293" s="3">
        <f t="shared" si="34"/>
        <v>-14.472702587393059</v>
      </c>
    </row>
    <row r="294" spans="1:15" ht="13.5">
      <c r="A294" s="1">
        <v>39702</v>
      </c>
      <c r="B294" s="2">
        <v>12237.52</v>
      </c>
      <c r="C294" s="2">
        <v>12259.02</v>
      </c>
      <c r="D294" s="2">
        <v>12081.51</v>
      </c>
      <c r="E294" s="2">
        <v>12102.5</v>
      </c>
      <c r="G294">
        <f t="shared" si="35"/>
        <v>0.9802269931147204</v>
      </c>
      <c r="H294">
        <f t="shared" si="36"/>
        <v>-1.977300688527961</v>
      </c>
      <c r="I294">
        <f t="shared" si="37"/>
        <v>-3.954601377055922</v>
      </c>
      <c r="J294">
        <f t="shared" si="38"/>
        <v>0.9604539862294408</v>
      </c>
      <c r="K294">
        <f t="shared" si="39"/>
        <v>1.0395460137705592</v>
      </c>
      <c r="L294">
        <f t="shared" si="32"/>
        <v>40.48161177883863</v>
      </c>
      <c r="M294">
        <f t="shared" si="32"/>
        <v>179.1390277755209</v>
      </c>
      <c r="N294">
        <f t="shared" si="33"/>
        <v>-138.6574159966823</v>
      </c>
      <c r="O294" s="3">
        <f t="shared" si="34"/>
        <v>-19.620639554359514</v>
      </c>
    </row>
    <row r="295" spans="1:15" ht="13.5">
      <c r="A295" s="1">
        <v>39703</v>
      </c>
      <c r="B295" s="2">
        <v>12256.78</v>
      </c>
      <c r="C295" s="2">
        <v>12277.57</v>
      </c>
      <c r="D295" s="2">
        <v>12059.09</v>
      </c>
      <c r="E295" s="2">
        <v>12214.76</v>
      </c>
      <c r="F295" s="5"/>
      <c r="G295" s="5">
        <f t="shared" si="35"/>
        <v>1.009275769469118</v>
      </c>
      <c r="H295" s="5">
        <f t="shared" si="36"/>
        <v>0.92757694691179</v>
      </c>
      <c r="I295" s="5">
        <f t="shared" si="37"/>
        <v>1.85515389382358</v>
      </c>
      <c r="J295" s="5">
        <f t="shared" si="38"/>
        <v>1.0185515389382358</v>
      </c>
      <c r="K295" s="5">
        <f t="shared" si="39"/>
        <v>0.9814484610617642</v>
      </c>
      <c r="L295" s="5">
        <f t="shared" si="32"/>
        <v>41.2326079760363</v>
      </c>
      <c r="M295" s="5">
        <f t="shared" si="32"/>
        <v>175.81572312638562</v>
      </c>
      <c r="N295" s="5">
        <f t="shared" si="33"/>
        <v>-134.58311515034933</v>
      </c>
      <c r="O295" s="3">
        <f t="shared" si="34"/>
        <v>-17.048331102421912</v>
      </c>
    </row>
    <row r="296" spans="1:15" ht="13.5">
      <c r="A296" s="1">
        <v>39707</v>
      </c>
      <c r="B296" s="2">
        <v>12028.45</v>
      </c>
      <c r="C296" s="2">
        <v>12028.45</v>
      </c>
      <c r="D296" s="2">
        <v>11551.4</v>
      </c>
      <c r="E296" s="2">
        <v>11609.72</v>
      </c>
      <c r="G296">
        <f t="shared" si="35"/>
        <v>0.9504664848101804</v>
      </c>
      <c r="H296">
        <f t="shared" si="36"/>
        <v>-4.953351518981963</v>
      </c>
      <c r="I296">
        <f t="shared" si="37"/>
        <v>-9.906703037963926</v>
      </c>
      <c r="J296">
        <f t="shared" si="38"/>
        <v>0.9009329696203607</v>
      </c>
      <c r="K296">
        <f t="shared" si="39"/>
        <v>1.0990670303796393</v>
      </c>
      <c r="L296">
        <f t="shared" si="32"/>
        <v>37.14781594904255</v>
      </c>
      <c r="M296">
        <f t="shared" si="32"/>
        <v>193.23326471056552</v>
      </c>
      <c r="N296">
        <f t="shared" si="33"/>
        <v>-156.08544876152297</v>
      </c>
      <c r="O296" s="3">
        <f t="shared" si="34"/>
        <v>-30.381080659608074</v>
      </c>
    </row>
    <row r="297" spans="1:15" ht="13.5">
      <c r="A297" s="1">
        <v>39708</v>
      </c>
      <c r="B297" s="2">
        <v>11737.62</v>
      </c>
      <c r="C297" s="2">
        <v>11880.03</v>
      </c>
      <c r="D297" s="2">
        <v>11708.7</v>
      </c>
      <c r="E297" s="2">
        <v>11749.79</v>
      </c>
      <c r="G297">
        <f t="shared" si="35"/>
        <v>1.0120648904538612</v>
      </c>
      <c r="H297">
        <f t="shared" si="36"/>
        <v>1.2064890453861166</v>
      </c>
      <c r="I297">
        <f t="shared" si="37"/>
        <v>2.412978090772233</v>
      </c>
      <c r="J297">
        <f t="shared" si="38"/>
        <v>1.0241297809077223</v>
      </c>
      <c r="K297">
        <f t="shared" si="39"/>
        <v>0.9758702190922778</v>
      </c>
      <c r="L297">
        <f t="shared" si="32"/>
        <v>38.04418460909334</v>
      </c>
      <c r="M297">
        <f t="shared" si="32"/>
        <v>188.5705883690157</v>
      </c>
      <c r="N297">
        <f t="shared" si="33"/>
        <v>-150.52640375992235</v>
      </c>
      <c r="O297" s="3">
        <f t="shared" si="34"/>
        <v>-26.614772978109045</v>
      </c>
    </row>
    <row r="298" spans="1:15" ht="13.5">
      <c r="A298" s="1">
        <v>39709</v>
      </c>
      <c r="B298" s="2">
        <v>11576.94</v>
      </c>
      <c r="C298" s="2">
        <v>11577.88</v>
      </c>
      <c r="D298" s="2">
        <v>11301.46</v>
      </c>
      <c r="E298" s="2">
        <v>11489.3</v>
      </c>
      <c r="G298">
        <f t="shared" si="35"/>
        <v>0.9778302420724114</v>
      </c>
      <c r="H298">
        <f t="shared" si="36"/>
        <v>-2.2169757927588574</v>
      </c>
      <c r="I298">
        <f t="shared" si="37"/>
        <v>-4.433951585517715</v>
      </c>
      <c r="J298">
        <f t="shared" si="38"/>
        <v>0.9556604841448229</v>
      </c>
      <c r="K298">
        <f t="shared" si="39"/>
        <v>1.0443395158551771</v>
      </c>
      <c r="L298">
        <f t="shared" si="32"/>
        <v>36.35732388242116</v>
      </c>
      <c r="M298">
        <f t="shared" si="32"/>
        <v>196.93171696182375</v>
      </c>
      <c r="N298">
        <f t="shared" si="33"/>
        <v>-160.5743930794026</v>
      </c>
      <c r="O298" s="3">
        <f t="shared" si="34"/>
        <v>-33.28904084424491</v>
      </c>
    </row>
    <row r="299" spans="1:15" ht="13.5">
      <c r="A299" s="1">
        <v>39710</v>
      </c>
      <c r="B299" s="2">
        <v>11631.6</v>
      </c>
      <c r="C299" s="2">
        <v>11920.86</v>
      </c>
      <c r="D299" s="2">
        <v>11615.2</v>
      </c>
      <c r="E299" s="2">
        <v>11920.86</v>
      </c>
      <c r="G299">
        <f t="shared" si="35"/>
        <v>1.0375619054250478</v>
      </c>
      <c r="H299">
        <f t="shared" si="36"/>
        <v>3.756190542504778</v>
      </c>
      <c r="I299">
        <f t="shared" si="37"/>
        <v>7.512381085009556</v>
      </c>
      <c r="J299">
        <f t="shared" si="38"/>
        <v>1.0751238108500956</v>
      </c>
      <c r="K299">
        <f t="shared" si="39"/>
        <v>0.9248761891499045</v>
      </c>
      <c r="L299">
        <f t="shared" si="32"/>
        <v>39.08862460477983</v>
      </c>
      <c r="M299">
        <f t="shared" si="32"/>
        <v>182.13745590639917</v>
      </c>
      <c r="N299">
        <f t="shared" si="33"/>
        <v>-143.04883130161934</v>
      </c>
      <c r="O299" s="3">
        <f t="shared" si="34"/>
        <v>-21.226080511178992</v>
      </c>
    </row>
    <row r="300" spans="1:15" ht="13.5">
      <c r="A300" s="1">
        <v>39713</v>
      </c>
      <c r="B300" s="2">
        <v>12037.89</v>
      </c>
      <c r="C300" s="2">
        <v>12263.95</v>
      </c>
      <c r="D300" s="2">
        <v>12037.89</v>
      </c>
      <c r="E300" s="2">
        <v>12090.59</v>
      </c>
      <c r="G300">
        <f t="shared" si="35"/>
        <v>1.014238066716663</v>
      </c>
      <c r="H300">
        <f t="shared" si="36"/>
        <v>1.4238066716663056</v>
      </c>
      <c r="I300">
        <f t="shared" si="37"/>
        <v>2.847613343332611</v>
      </c>
      <c r="J300">
        <f t="shared" si="38"/>
        <v>1.0284761334333261</v>
      </c>
      <c r="K300">
        <f t="shared" si="39"/>
        <v>0.9715238665666739</v>
      </c>
      <c r="L300">
        <f t="shared" si="32"/>
        <v>40.20171749475074</v>
      </c>
      <c r="M300">
        <f t="shared" si="32"/>
        <v>176.95088540880198</v>
      </c>
      <c r="N300">
        <f t="shared" si="33"/>
        <v>-136.74916791405124</v>
      </c>
      <c r="O300" s="3">
        <f t="shared" si="34"/>
        <v>-17.15260290355272</v>
      </c>
    </row>
    <row r="301" spans="1:15" ht="13.5">
      <c r="A301" s="1">
        <v>39715</v>
      </c>
      <c r="B301" s="2">
        <v>12031.98</v>
      </c>
      <c r="C301" s="2">
        <v>12115.03</v>
      </c>
      <c r="D301" s="2">
        <v>11904.6</v>
      </c>
      <c r="E301" s="2">
        <v>12115.03</v>
      </c>
      <c r="G301">
        <f t="shared" si="35"/>
        <v>1.002021406730358</v>
      </c>
      <c r="H301">
        <f t="shared" si="36"/>
        <v>0.20214067303581107</v>
      </c>
      <c r="I301">
        <f t="shared" si="37"/>
        <v>0.40428134607162214</v>
      </c>
      <c r="J301">
        <f t="shared" si="38"/>
        <v>1.0040428134607162</v>
      </c>
      <c r="K301">
        <f t="shared" si="39"/>
        <v>0.9959571865392838</v>
      </c>
      <c r="L301">
        <f t="shared" si="32"/>
        <v>40.36424553938243</v>
      </c>
      <c r="M301">
        <f t="shared" si="32"/>
        <v>176.2355059873856</v>
      </c>
      <c r="N301">
        <f t="shared" si="33"/>
        <v>-135.87126044800317</v>
      </c>
      <c r="O301" s="3">
        <f t="shared" si="34"/>
        <v>-16.599751526768046</v>
      </c>
    </row>
    <row r="302" spans="1:15" ht="13.5">
      <c r="A302" s="1">
        <v>39716</v>
      </c>
      <c r="B302" s="2">
        <v>11925.71</v>
      </c>
      <c r="C302" s="2">
        <v>12025.41</v>
      </c>
      <c r="D302" s="2">
        <v>11835.28</v>
      </c>
      <c r="E302" s="2">
        <v>12006.53</v>
      </c>
      <c r="G302">
        <f t="shared" si="35"/>
        <v>0.9910441823090822</v>
      </c>
      <c r="H302">
        <f t="shared" si="36"/>
        <v>-0.89558176909178</v>
      </c>
      <c r="I302">
        <f t="shared" si="37"/>
        <v>-1.79116353818356</v>
      </c>
      <c r="J302">
        <f t="shared" si="38"/>
        <v>0.9820883646181645</v>
      </c>
      <c r="K302">
        <f t="shared" si="39"/>
        <v>1.0179116353818356</v>
      </c>
      <c r="L302">
        <f t="shared" si="32"/>
        <v>39.64125589081813</v>
      </c>
      <c r="M302">
        <f t="shared" si="32"/>
        <v>179.39217211196495</v>
      </c>
      <c r="N302">
        <f t="shared" si="33"/>
        <v>-139.75091622114684</v>
      </c>
      <c r="O302" s="3">
        <f t="shared" si="34"/>
        <v>-19.03342800278307</v>
      </c>
    </row>
    <row r="303" spans="1:15" ht="13.5">
      <c r="A303" s="1">
        <v>39717</v>
      </c>
      <c r="B303" s="2">
        <v>12026.34</v>
      </c>
      <c r="C303" s="2">
        <v>12082.64</v>
      </c>
      <c r="D303" s="2">
        <v>11788.73</v>
      </c>
      <c r="E303" s="2">
        <v>11893.16</v>
      </c>
      <c r="G303">
        <f t="shared" si="35"/>
        <v>0.990557638218536</v>
      </c>
      <c r="H303">
        <f t="shared" si="36"/>
        <v>-0.9442361781463959</v>
      </c>
      <c r="I303">
        <f t="shared" si="37"/>
        <v>-1.8884723562927919</v>
      </c>
      <c r="J303">
        <f t="shared" si="38"/>
        <v>0.9811152764370721</v>
      </c>
      <c r="K303">
        <f t="shared" si="39"/>
        <v>1.018884723562928</v>
      </c>
      <c r="L303">
        <f t="shared" si="32"/>
        <v>38.89264173163274</v>
      </c>
      <c r="M303">
        <f t="shared" si="32"/>
        <v>182.7799436916526</v>
      </c>
      <c r="N303">
        <f t="shared" si="33"/>
        <v>-143.88730196001984</v>
      </c>
      <c r="O303" s="3">
        <f t="shared" si="34"/>
        <v>-21.67258542328534</v>
      </c>
    </row>
    <row r="304" spans="1:15" ht="13.5">
      <c r="A304" s="1">
        <v>39720</v>
      </c>
      <c r="B304" s="2">
        <v>11883.25</v>
      </c>
      <c r="C304" s="2">
        <v>12062.67</v>
      </c>
      <c r="D304" s="2">
        <v>11721.05</v>
      </c>
      <c r="E304" s="2">
        <v>11743.61</v>
      </c>
      <c r="G304">
        <f t="shared" si="35"/>
        <v>0.9874255454395636</v>
      </c>
      <c r="H304">
        <f t="shared" si="36"/>
        <v>-1.2574454560436377</v>
      </c>
      <c r="I304">
        <f t="shared" si="37"/>
        <v>-2.5148909120872753</v>
      </c>
      <c r="J304">
        <f t="shared" si="38"/>
        <v>0.9748510908791271</v>
      </c>
      <c r="K304">
        <f t="shared" si="39"/>
        <v>1.0251489091208728</v>
      </c>
      <c r="L304">
        <f t="shared" si="32"/>
        <v>37.91453421925324</v>
      </c>
      <c r="M304">
        <f t="shared" si="32"/>
        <v>187.3766598846722</v>
      </c>
      <c r="N304">
        <f t="shared" si="33"/>
        <v>-149.46212566541897</v>
      </c>
      <c r="O304" s="3">
        <f t="shared" si="34"/>
        <v>-25.29119410392545</v>
      </c>
    </row>
    <row r="305" spans="1:15" ht="13.5">
      <c r="A305" s="1">
        <v>39721</v>
      </c>
      <c r="B305" s="2">
        <v>11565.7</v>
      </c>
      <c r="C305" s="2">
        <v>11565.7</v>
      </c>
      <c r="D305" s="2">
        <v>11160.83</v>
      </c>
      <c r="E305" s="2">
        <v>11259.86</v>
      </c>
      <c r="G305">
        <f t="shared" si="35"/>
        <v>0.9588073854632434</v>
      </c>
      <c r="H305">
        <f t="shared" si="36"/>
        <v>-4.11926145367566</v>
      </c>
      <c r="I305">
        <f t="shared" si="37"/>
        <v>-8.23852290735132</v>
      </c>
      <c r="J305">
        <f t="shared" si="38"/>
        <v>0.9176147709264868</v>
      </c>
      <c r="K305">
        <f t="shared" si="39"/>
        <v>1.0823852290735132</v>
      </c>
      <c r="L305">
        <f t="shared" si="32"/>
        <v>34.79093663238451</v>
      </c>
      <c r="M305">
        <f t="shared" si="32"/>
        <v>202.81372893230068</v>
      </c>
      <c r="N305">
        <f t="shared" si="33"/>
        <v>-168.02279229991618</v>
      </c>
      <c r="O305" s="3">
        <f t="shared" si="34"/>
        <v>-37.60466556468518</v>
      </c>
    </row>
    <row r="306" spans="1:15" ht="13.5">
      <c r="A306" s="1">
        <v>39722</v>
      </c>
      <c r="B306" s="2">
        <v>11396.61</v>
      </c>
      <c r="C306" s="2">
        <v>11456.64</v>
      </c>
      <c r="D306" s="2">
        <v>11314.28</v>
      </c>
      <c r="E306" s="2">
        <v>11368.26</v>
      </c>
      <c r="F306" s="5"/>
      <c r="G306" s="5">
        <f t="shared" si="35"/>
        <v>1.0096271179215373</v>
      </c>
      <c r="H306" s="5">
        <f t="shared" si="36"/>
        <v>0.9627117921537254</v>
      </c>
      <c r="I306" s="5">
        <f t="shared" si="37"/>
        <v>1.9254235843074508</v>
      </c>
      <c r="J306" s="5">
        <f t="shared" si="38"/>
        <v>1.0192542358430745</v>
      </c>
      <c r="K306" s="5">
        <f t="shared" si="39"/>
        <v>0.9807457641569255</v>
      </c>
      <c r="L306" s="5">
        <f t="shared" si="32"/>
        <v>35.4608095315059</v>
      </c>
      <c r="M306" s="5">
        <f t="shared" si="32"/>
        <v>198.90870556322477</v>
      </c>
      <c r="N306" s="5">
        <f t="shared" si="33"/>
        <v>-163.44789603171887</v>
      </c>
      <c r="O306" s="3">
        <f t="shared" si="34"/>
        <v>-34.36951509473067</v>
      </c>
    </row>
    <row r="307" spans="1:15" ht="13.5">
      <c r="A307" s="1">
        <v>39723</v>
      </c>
      <c r="B307" s="2">
        <v>11423.13</v>
      </c>
      <c r="C307" s="2">
        <v>11452.39</v>
      </c>
      <c r="D307" s="2">
        <v>11143.79</v>
      </c>
      <c r="E307" s="2">
        <v>11154.76</v>
      </c>
      <c r="G307">
        <f t="shared" si="35"/>
        <v>0.9812196413523265</v>
      </c>
      <c r="H307">
        <f t="shared" si="36"/>
        <v>-1.8780358647673467</v>
      </c>
      <c r="I307">
        <f t="shared" si="37"/>
        <v>-3.7560717295346935</v>
      </c>
      <c r="J307">
        <f t="shared" si="38"/>
        <v>0.9624392827046531</v>
      </c>
      <c r="K307">
        <f t="shared" si="39"/>
        <v>1.037560717295347</v>
      </c>
      <c r="L307">
        <f t="shared" si="32"/>
        <v>34.12887608962887</v>
      </c>
      <c r="M307">
        <f t="shared" si="32"/>
        <v>206.37985922046846</v>
      </c>
      <c r="N307">
        <f t="shared" si="33"/>
        <v>-172.2509831308396</v>
      </c>
      <c r="O307" s="3">
        <f t="shared" si="34"/>
        <v>-40.508735310097336</v>
      </c>
    </row>
    <row r="308" spans="1:15" ht="13.5">
      <c r="A308" s="6">
        <v>39724</v>
      </c>
      <c r="B308" s="7">
        <v>11052.1</v>
      </c>
      <c r="C308" s="7">
        <v>11099.73</v>
      </c>
      <c r="D308" s="7">
        <v>10938.14</v>
      </c>
      <c r="E308" s="7">
        <v>10938.14</v>
      </c>
      <c r="F308" s="8"/>
      <c r="G308" s="8">
        <f t="shared" si="35"/>
        <v>0.9805804876124631</v>
      </c>
      <c r="H308" s="8">
        <f t="shared" si="36"/>
        <v>-1.941951238753692</v>
      </c>
      <c r="I308" s="8">
        <f t="shared" si="37"/>
        <v>-3.883902477507384</v>
      </c>
      <c r="J308" s="8">
        <f t="shared" si="38"/>
        <v>0.9611609752249263</v>
      </c>
      <c r="K308" s="8">
        <f t="shared" si="39"/>
        <v>1.0388390247750738</v>
      </c>
      <c r="L308" s="8">
        <f t="shared" si="32"/>
        <v>32.80334382563835</v>
      </c>
      <c r="M308" s="8">
        <f t="shared" si="32"/>
        <v>214.3954516858085</v>
      </c>
      <c r="N308" s="8">
        <f t="shared" si="33"/>
        <v>-181.59210786017013</v>
      </c>
      <c r="O308" s="3">
        <f t="shared" si="34"/>
        <v>-47.19879551144686</v>
      </c>
    </row>
    <row r="309" spans="1:15" ht="13.5">
      <c r="A309" s="1">
        <v>39727</v>
      </c>
      <c r="B309" s="2">
        <v>10817.27</v>
      </c>
      <c r="C309" s="2">
        <v>10839.5</v>
      </c>
      <c r="D309" s="2">
        <v>10374.38</v>
      </c>
      <c r="E309" s="2">
        <v>10473.09</v>
      </c>
      <c r="G309">
        <f t="shared" si="35"/>
        <v>0.9574836306721253</v>
      </c>
      <c r="H309">
        <f t="shared" si="36"/>
        <v>-4.251636932787473</v>
      </c>
      <c r="I309">
        <f t="shared" si="37"/>
        <v>-8.503273865574945</v>
      </c>
      <c r="J309">
        <f t="shared" si="38"/>
        <v>0.9149672613442505</v>
      </c>
      <c r="K309">
        <f t="shared" si="39"/>
        <v>1.0850327386557495</v>
      </c>
      <c r="L309">
        <f t="shared" si="32"/>
        <v>30.013985663078152</v>
      </c>
      <c r="M309">
        <f t="shared" si="32"/>
        <v>232.6260840979892</v>
      </c>
      <c r="N309">
        <f t="shared" si="33"/>
        <v>-202.61209843491105</v>
      </c>
      <c r="O309" s="3">
        <f t="shared" si="34"/>
        <v>-62.640069761067366</v>
      </c>
    </row>
    <row r="310" spans="1:15" ht="13.5">
      <c r="A310" s="1">
        <v>39728</v>
      </c>
      <c r="B310" s="2">
        <v>10328.54</v>
      </c>
      <c r="C310" s="2">
        <v>10363.14</v>
      </c>
      <c r="D310" s="2">
        <v>9916.21</v>
      </c>
      <c r="E310" s="2">
        <v>10155.9</v>
      </c>
      <c r="G310">
        <f t="shared" si="35"/>
        <v>0.9697138093914975</v>
      </c>
      <c r="H310">
        <f t="shared" si="36"/>
        <v>-3.028619060850246</v>
      </c>
      <c r="I310">
        <f t="shared" si="37"/>
        <v>-6.057238121700492</v>
      </c>
      <c r="J310">
        <f t="shared" si="38"/>
        <v>0.9394276187829951</v>
      </c>
      <c r="K310">
        <f t="shared" si="39"/>
        <v>1.060572381217005</v>
      </c>
      <c r="L310">
        <f t="shared" si="32"/>
        <v>28.195967081652462</v>
      </c>
      <c r="M310">
        <f t="shared" si="32"/>
        <v>246.71679994499166</v>
      </c>
      <c r="N310">
        <f t="shared" si="33"/>
        <v>-218.5208328633392</v>
      </c>
      <c r="O310" s="3">
        <f t="shared" si="34"/>
        <v>-74.91276702664413</v>
      </c>
    </row>
    <row r="311" spans="1:15" ht="13.5">
      <c r="A311" s="1">
        <v>39729</v>
      </c>
      <c r="B311" s="2">
        <v>10011.64</v>
      </c>
      <c r="C311" s="2">
        <v>10011.64</v>
      </c>
      <c r="D311" s="2">
        <v>9159.81</v>
      </c>
      <c r="E311" s="2">
        <v>9203.32</v>
      </c>
      <c r="G311">
        <f t="shared" si="35"/>
        <v>0.906204275347335</v>
      </c>
      <c r="H311">
        <f t="shared" si="36"/>
        <v>-9.379572465266495</v>
      </c>
      <c r="I311">
        <f t="shared" si="37"/>
        <v>-18.75914493053299</v>
      </c>
      <c r="J311">
        <f t="shared" si="38"/>
        <v>0.8124085506946702</v>
      </c>
      <c r="K311">
        <f t="shared" si="39"/>
        <v>1.18759144930533</v>
      </c>
      <c r="L311">
        <f t="shared" si="32"/>
        <v>22.906644752239906</v>
      </c>
      <c r="M311">
        <f t="shared" si="32"/>
        <v>292.99876201464576</v>
      </c>
      <c r="N311">
        <f t="shared" si="33"/>
        <v>-270.09211726240585</v>
      </c>
      <c r="O311" s="3">
        <f t="shared" si="34"/>
        <v>-115.90540676688568</v>
      </c>
    </row>
    <row r="312" spans="1:15" ht="13.5">
      <c r="A312" s="6">
        <v>39730</v>
      </c>
      <c r="B312" s="7">
        <v>9168.16</v>
      </c>
      <c r="C312" s="7">
        <v>9443.45</v>
      </c>
      <c r="D312" s="7">
        <v>9100.93</v>
      </c>
      <c r="E312" s="7">
        <v>9157.49</v>
      </c>
      <c r="F312" s="8"/>
      <c r="G312" s="8">
        <f t="shared" si="35"/>
        <v>0.9950202752919599</v>
      </c>
      <c r="H312" s="8">
        <f t="shared" si="36"/>
        <v>-0.49797247080400897</v>
      </c>
      <c r="I312" s="8">
        <f t="shared" si="37"/>
        <v>-0.9959449416080179</v>
      </c>
      <c r="J312" s="8">
        <f t="shared" si="38"/>
        <v>0.9900405505839198</v>
      </c>
      <c r="K312" s="8">
        <f t="shared" si="39"/>
        <v>1.0099594494160802</v>
      </c>
      <c r="L312" s="8">
        <f t="shared" si="32"/>
        <v>22.678507182537853</v>
      </c>
      <c r="M312" s="8">
        <f t="shared" si="32"/>
        <v>295.91686836390477</v>
      </c>
      <c r="N312" s="8">
        <f t="shared" si="33"/>
        <v>-273.23836118136694</v>
      </c>
      <c r="O312" s="3">
        <f t="shared" si="34"/>
        <v>-118.59537554644263</v>
      </c>
    </row>
    <row r="313" spans="1:15" ht="13.5">
      <c r="A313" s="1">
        <v>39731</v>
      </c>
      <c r="B313" s="2">
        <v>9016.34</v>
      </c>
      <c r="C313" s="2">
        <v>9016.34</v>
      </c>
      <c r="D313" s="2">
        <v>8115.41</v>
      </c>
      <c r="E313" s="2">
        <v>8276.43</v>
      </c>
      <c r="G313">
        <f t="shared" si="35"/>
        <v>0.9037880467245938</v>
      </c>
      <c r="H313">
        <f t="shared" si="36"/>
        <v>-9.621195327540622</v>
      </c>
      <c r="I313">
        <f t="shared" si="37"/>
        <v>-19.242390655081245</v>
      </c>
      <c r="J313">
        <f t="shared" si="38"/>
        <v>0.8075760934491876</v>
      </c>
      <c r="K313">
        <f t="shared" si="39"/>
        <v>1.1924239065508124</v>
      </c>
      <c r="L313">
        <f t="shared" si="32"/>
        <v>18.314620235733262</v>
      </c>
      <c r="M313">
        <f t="shared" si="32"/>
        <v>352.85834818876987</v>
      </c>
      <c r="N313">
        <f t="shared" si="33"/>
        <v>-334.5437279530366</v>
      </c>
      <c r="O313" s="3">
        <f t="shared" si="34"/>
        <v>-171.17296842450313</v>
      </c>
    </row>
    <row r="314" spans="1:15" ht="13.5">
      <c r="A314" s="1">
        <v>39735</v>
      </c>
      <c r="B314" s="2">
        <v>8407.94</v>
      </c>
      <c r="C314" s="2">
        <v>9455.62</v>
      </c>
      <c r="D314" s="2">
        <v>8407.94</v>
      </c>
      <c r="E314" s="2">
        <v>9447.57</v>
      </c>
      <c r="G314">
        <f t="shared" si="35"/>
        <v>1.1415030393539243</v>
      </c>
      <c r="H314">
        <f t="shared" si="36"/>
        <v>14.150303935392428</v>
      </c>
      <c r="I314">
        <f t="shared" si="37"/>
        <v>28.300607870784855</v>
      </c>
      <c r="J314">
        <f t="shared" si="38"/>
        <v>1.2830060787078486</v>
      </c>
      <c r="K314">
        <f t="shared" si="39"/>
        <v>0.7169939212921514</v>
      </c>
      <c r="L314">
        <f t="shared" si="32"/>
        <v>23.497769091671547</v>
      </c>
      <c r="M314">
        <f t="shared" si="32"/>
        <v>252.99729072853742</v>
      </c>
      <c r="N314">
        <f t="shared" si="33"/>
        <v>-229.49952163686586</v>
      </c>
      <c r="O314" s="3">
        <f t="shared" si="34"/>
        <v>-76.49505982020898</v>
      </c>
    </row>
    <row r="315" spans="1:15" ht="13.5">
      <c r="A315" s="1">
        <v>39736</v>
      </c>
      <c r="B315" s="2">
        <v>9390.5</v>
      </c>
      <c r="C315" s="2">
        <v>9601.3</v>
      </c>
      <c r="D315" s="2">
        <v>9269.49</v>
      </c>
      <c r="E315" s="2">
        <v>9547.47</v>
      </c>
      <c r="G315">
        <f t="shared" si="35"/>
        <v>1.010574147637964</v>
      </c>
      <c r="H315">
        <f t="shared" si="36"/>
        <v>1.0574147637963938</v>
      </c>
      <c r="I315">
        <f t="shared" si="37"/>
        <v>2.1148295275927875</v>
      </c>
      <c r="J315">
        <f t="shared" si="38"/>
        <v>1.0211482952759279</v>
      </c>
      <c r="K315">
        <f t="shared" si="39"/>
        <v>0.9788517047240721</v>
      </c>
      <c r="L315">
        <f t="shared" si="32"/>
        <v>23.99470685074779</v>
      </c>
      <c r="M315">
        <f t="shared" si="32"/>
        <v>247.64682932020054</v>
      </c>
      <c r="N315">
        <f t="shared" si="33"/>
        <v>-223.65212246945276</v>
      </c>
      <c r="O315" s="3">
        <f t="shared" si="34"/>
        <v>-71.64153617094831</v>
      </c>
    </row>
    <row r="316" spans="1:15" ht="13.5">
      <c r="A316" s="1">
        <v>39737</v>
      </c>
      <c r="B316" s="2">
        <v>9400.85</v>
      </c>
      <c r="C316" s="2">
        <v>9400.85</v>
      </c>
      <c r="D316" s="2">
        <v>8458.45</v>
      </c>
      <c r="E316" s="2">
        <v>8458.45</v>
      </c>
      <c r="G316">
        <f t="shared" si="35"/>
        <v>0.8859362742171487</v>
      </c>
      <c r="H316">
        <f t="shared" si="36"/>
        <v>-11.40637257828513</v>
      </c>
      <c r="I316">
        <f t="shared" si="37"/>
        <v>-22.81274515657026</v>
      </c>
      <c r="J316">
        <f t="shared" si="38"/>
        <v>0.7718725484342974</v>
      </c>
      <c r="K316">
        <f t="shared" si="39"/>
        <v>1.2281274515657026</v>
      </c>
      <c r="L316">
        <f t="shared" si="32"/>
        <v>18.52085552582059</v>
      </c>
      <c r="M316">
        <f t="shared" si="32"/>
        <v>304.1418693813444</v>
      </c>
      <c r="N316">
        <f t="shared" si="33"/>
        <v>-285.6210138555238</v>
      </c>
      <c r="O316" s="3">
        <f t="shared" si="34"/>
        <v>-122.662724907165</v>
      </c>
    </row>
    <row r="317" spans="1:15" ht="13.5">
      <c r="A317" s="1">
        <v>39738</v>
      </c>
      <c r="B317" s="2">
        <v>8579.57</v>
      </c>
      <c r="C317" s="2">
        <v>8763.71</v>
      </c>
      <c r="D317" s="2">
        <v>8539.51</v>
      </c>
      <c r="E317" s="2">
        <v>8693.82</v>
      </c>
      <c r="G317">
        <f t="shared" si="35"/>
        <v>1.027826611258564</v>
      </c>
      <c r="H317">
        <f t="shared" si="36"/>
        <v>2.7826611258563894</v>
      </c>
      <c r="I317">
        <f t="shared" si="37"/>
        <v>5.565322251712779</v>
      </c>
      <c r="J317">
        <f t="shared" si="38"/>
        <v>1.0556532225171278</v>
      </c>
      <c r="K317">
        <f t="shared" si="39"/>
        <v>0.9443467774828722</v>
      </c>
      <c r="L317">
        <f t="shared" si="32"/>
        <v>19.55160081960666</v>
      </c>
      <c r="M317">
        <f t="shared" si="32"/>
        <v>287.2153942478892</v>
      </c>
      <c r="N317">
        <f t="shared" si="33"/>
        <v>-267.66379342828253</v>
      </c>
      <c r="O317" s="3">
        <f t="shared" si="34"/>
        <v>-106.76699506749586</v>
      </c>
    </row>
    <row r="318" spans="1:15" ht="13.5">
      <c r="A318" s="1">
        <v>39741</v>
      </c>
      <c r="B318" s="2">
        <v>8775.24</v>
      </c>
      <c r="C318" s="2">
        <v>9038.45</v>
      </c>
      <c r="D318" s="2">
        <v>8687.7</v>
      </c>
      <c r="E318" s="2">
        <v>9005.59</v>
      </c>
      <c r="G318">
        <f t="shared" si="35"/>
        <v>1.0358611059350205</v>
      </c>
      <c r="H318">
        <f t="shared" si="36"/>
        <v>3.5861105935020454</v>
      </c>
      <c r="I318">
        <f t="shared" si="37"/>
        <v>7.172221187004091</v>
      </c>
      <c r="J318">
        <f t="shared" si="38"/>
        <v>1.071722211870041</v>
      </c>
      <c r="K318">
        <f t="shared" si="39"/>
        <v>0.9282777881299592</v>
      </c>
      <c r="L318">
        <f t="shared" si="32"/>
        <v>20.95388487598895</v>
      </c>
      <c r="M318">
        <f t="shared" si="32"/>
        <v>266.6156708893048</v>
      </c>
      <c r="N318">
        <f t="shared" si="33"/>
        <v>-245.66178601331583</v>
      </c>
      <c r="O318" s="3">
        <f t="shared" si="34"/>
        <v>-87.56955576529376</v>
      </c>
    </row>
    <row r="319" spans="1:15" ht="13.5">
      <c r="A319" s="1">
        <v>39742</v>
      </c>
      <c r="B319" s="2">
        <v>9139.26</v>
      </c>
      <c r="C319" s="2">
        <v>9358.51</v>
      </c>
      <c r="D319" s="2">
        <v>9135.41</v>
      </c>
      <c r="E319" s="2">
        <v>9306.25</v>
      </c>
      <c r="G319">
        <f t="shared" si="35"/>
        <v>1.033385930294406</v>
      </c>
      <c r="H319">
        <f t="shared" si="36"/>
        <v>3.338593029440595</v>
      </c>
      <c r="I319">
        <f t="shared" si="37"/>
        <v>6.67718605888119</v>
      </c>
      <c r="J319">
        <f t="shared" si="38"/>
        <v>1.066771860588812</v>
      </c>
      <c r="K319">
        <f t="shared" si="39"/>
        <v>0.9332281394111881</v>
      </c>
      <c r="L319">
        <f t="shared" si="32"/>
        <v>22.353014755722498</v>
      </c>
      <c r="M319">
        <f t="shared" si="32"/>
        <v>248.81324648189158</v>
      </c>
      <c r="N319">
        <f t="shared" si="33"/>
        <v>-226.46023172616907</v>
      </c>
      <c r="O319" s="3">
        <f t="shared" si="34"/>
        <v>-71.16626123761407</v>
      </c>
    </row>
    <row r="320" spans="1:15" ht="13.5">
      <c r="A320" s="1">
        <v>39743</v>
      </c>
      <c r="B320" s="2">
        <v>9198.14</v>
      </c>
      <c r="C320" s="2">
        <v>9198.14</v>
      </c>
      <c r="D320" s="2">
        <v>8674.69</v>
      </c>
      <c r="E320" s="2">
        <v>8674.69</v>
      </c>
      <c r="G320">
        <f t="shared" si="35"/>
        <v>0.9321359301544662</v>
      </c>
      <c r="H320">
        <f t="shared" si="36"/>
        <v>-6.786406984553384</v>
      </c>
      <c r="I320">
        <f t="shared" si="37"/>
        <v>-13.572813969106768</v>
      </c>
      <c r="J320">
        <f t="shared" si="38"/>
        <v>0.8642718603089324</v>
      </c>
      <c r="K320">
        <f t="shared" si="39"/>
        <v>1.1357281396910677</v>
      </c>
      <c r="L320">
        <f t="shared" si="32"/>
        <v>19.3190816464413</v>
      </c>
      <c r="M320">
        <f t="shared" si="32"/>
        <v>282.5842055573738</v>
      </c>
      <c r="N320">
        <f t="shared" si="33"/>
        <v>-263.2651239109325</v>
      </c>
      <c r="O320" s="3">
        <f t="shared" si="34"/>
        <v>-101.90328720381513</v>
      </c>
    </row>
    <row r="321" spans="1:15" ht="13.5">
      <c r="A321" s="1">
        <v>39744</v>
      </c>
      <c r="B321" s="2">
        <v>8547.79</v>
      </c>
      <c r="C321" s="2">
        <v>8547.79</v>
      </c>
      <c r="D321" s="2">
        <v>8016.61</v>
      </c>
      <c r="E321" s="2">
        <v>8460.98</v>
      </c>
      <c r="G321">
        <f t="shared" si="35"/>
        <v>0.9753639611329049</v>
      </c>
      <c r="H321">
        <f t="shared" si="36"/>
        <v>-2.463603886709509</v>
      </c>
      <c r="I321">
        <f t="shared" si="37"/>
        <v>-4.927207773419018</v>
      </c>
      <c r="J321">
        <f t="shared" si="38"/>
        <v>0.9507279222658098</v>
      </c>
      <c r="K321">
        <f t="shared" si="39"/>
        <v>1.0492720777341902</v>
      </c>
      <c r="L321">
        <f t="shared" si="32"/>
        <v>18.367190353804677</v>
      </c>
      <c r="M321">
        <f t="shared" si="32"/>
        <v>296.5077165000511</v>
      </c>
      <c r="N321">
        <f t="shared" si="33"/>
        <v>-278.14052614624643</v>
      </c>
      <c r="O321" s="3">
        <f t="shared" si="34"/>
        <v>-114.8749068538558</v>
      </c>
    </row>
    <row r="322" spans="1:15" ht="13.5">
      <c r="A322" s="1">
        <v>39745</v>
      </c>
      <c r="B322" s="2">
        <v>8391.04</v>
      </c>
      <c r="C322" s="2">
        <v>8391.04</v>
      </c>
      <c r="D322" s="2">
        <v>7647.07</v>
      </c>
      <c r="E322" s="2">
        <v>7649.08</v>
      </c>
      <c r="G322">
        <f t="shared" si="35"/>
        <v>0.9040418485801881</v>
      </c>
      <c r="H322">
        <f t="shared" si="36"/>
        <v>-9.59581514198119</v>
      </c>
      <c r="I322">
        <f t="shared" si="37"/>
        <v>-19.19163028396238</v>
      </c>
      <c r="J322">
        <f t="shared" si="38"/>
        <v>0.8080836971603762</v>
      </c>
      <c r="K322">
        <f t="shared" si="39"/>
        <v>1.1919163028396238</v>
      </c>
      <c r="L322">
        <f t="shared" si="32"/>
        <v>14.842227087550881</v>
      </c>
      <c r="M322">
        <f t="shared" si="32"/>
        <v>353.41238121416023</v>
      </c>
      <c r="N322">
        <f t="shared" si="33"/>
        <v>-338.57015412660934</v>
      </c>
      <c r="O322" s="3">
        <f t="shared" si="34"/>
        <v>-168.25460830171113</v>
      </c>
    </row>
    <row r="323" spans="1:15" ht="13.5">
      <c r="A323" s="6">
        <v>39748</v>
      </c>
      <c r="B323" s="7">
        <v>7568.36</v>
      </c>
      <c r="C323" s="7">
        <v>7878.97</v>
      </c>
      <c r="D323" s="7">
        <v>7141.27</v>
      </c>
      <c r="E323" s="7">
        <v>7162.9</v>
      </c>
      <c r="F323" s="8"/>
      <c r="G323" s="8">
        <f t="shared" si="35"/>
        <v>0.9364394149361753</v>
      </c>
      <c r="H323" s="8">
        <f t="shared" si="36"/>
        <v>-6.3560585063824675</v>
      </c>
      <c r="I323" s="8">
        <f t="shared" si="37"/>
        <v>-12.712117012764935</v>
      </c>
      <c r="J323" s="8">
        <f t="shared" si="38"/>
        <v>0.8728788298723507</v>
      </c>
      <c r="K323" s="8">
        <f t="shared" si="39"/>
        <v>1.1271211701276493</v>
      </c>
      <c r="L323" s="8">
        <f t="shared" si="32"/>
        <v>12.95546581288112</v>
      </c>
      <c r="M323" s="8">
        <f t="shared" si="32"/>
        <v>398.33857665170314</v>
      </c>
      <c r="N323" s="8">
        <f t="shared" si="33"/>
        <v>-385.383110838822</v>
      </c>
      <c r="O323" s="3">
        <f t="shared" si="34"/>
        <v>-211.29404246458427</v>
      </c>
    </row>
    <row r="324" spans="1:15" ht="13.5">
      <c r="A324" s="1">
        <v>39749</v>
      </c>
      <c r="B324" s="2">
        <v>7143.34</v>
      </c>
      <c r="C324" s="2">
        <v>7626.42</v>
      </c>
      <c r="D324" s="2">
        <v>6994.9</v>
      </c>
      <c r="E324" s="2">
        <v>7621.92</v>
      </c>
      <c r="G324">
        <f t="shared" si="35"/>
        <v>1.064082983149283</v>
      </c>
      <c r="H324">
        <f t="shared" si="36"/>
        <v>6.408298314928307</v>
      </c>
      <c r="I324">
        <f t="shared" si="37"/>
        <v>12.816596629856614</v>
      </c>
      <c r="J324">
        <f t="shared" si="38"/>
        <v>1.1281659662985661</v>
      </c>
      <c r="K324">
        <f t="shared" si="39"/>
        <v>0.8718340337014339</v>
      </c>
      <c r="L324">
        <f t="shared" si="32"/>
        <v>14.615915607637069</v>
      </c>
      <c r="M324">
        <f t="shared" si="32"/>
        <v>347.28512806114213</v>
      </c>
      <c r="N324">
        <f t="shared" si="33"/>
        <v>-332.66921245350505</v>
      </c>
      <c r="O324" s="3">
        <f t="shared" si="34"/>
        <v>-161.9010436687792</v>
      </c>
    </row>
    <row r="325" spans="1:15" ht="13.5">
      <c r="A325" s="1">
        <v>39750</v>
      </c>
      <c r="B325" s="2">
        <v>7741.52</v>
      </c>
      <c r="C325" s="2">
        <v>8211.9</v>
      </c>
      <c r="D325" s="2">
        <v>7741.52</v>
      </c>
      <c r="E325" s="2">
        <v>8211.9</v>
      </c>
      <c r="G325">
        <f t="shared" si="35"/>
        <v>1.0774056930537186</v>
      </c>
      <c r="H325">
        <f t="shared" si="36"/>
        <v>7.740569305371858</v>
      </c>
      <c r="I325">
        <f t="shared" si="37"/>
        <v>15.481138610743717</v>
      </c>
      <c r="J325">
        <f t="shared" si="38"/>
        <v>1.1548113861074372</v>
      </c>
      <c r="K325">
        <f t="shared" si="39"/>
        <v>0.8451886138925628</v>
      </c>
      <c r="L325">
        <f aca="true" t="shared" si="40" ref="L325:M388">L324*J325</f>
        <v>16.87862576208469</v>
      </c>
      <c r="M325">
        <f t="shared" si="40"/>
        <v>293.5214360114979</v>
      </c>
      <c r="N325">
        <f aca="true" t="shared" si="41" ref="N325:N388">L325-M325</f>
        <v>-276.6428102494132</v>
      </c>
      <c r="O325" s="3">
        <f aca="true" t="shared" si="42" ref="O325:O388">$L$3+$M$3-L325-M325</f>
        <v>-110.40006177358256</v>
      </c>
    </row>
    <row r="326" spans="1:15" ht="13.5">
      <c r="A326" s="1">
        <v>39751</v>
      </c>
      <c r="B326" s="2">
        <v>8269.71</v>
      </c>
      <c r="C326" s="2">
        <v>9030.85</v>
      </c>
      <c r="D326" s="2">
        <v>8269.71</v>
      </c>
      <c r="E326" s="2">
        <v>9029.76</v>
      </c>
      <c r="G326">
        <f aca="true" t="shared" si="43" ref="G326:G389">E326/E325</f>
        <v>1.0995944909217112</v>
      </c>
      <c r="H326">
        <f aca="true" t="shared" si="44" ref="H326:H389">(G326-1)*100</f>
        <v>9.959449092171123</v>
      </c>
      <c r="I326">
        <f aca="true" t="shared" si="45" ref="I326:I389">H326*2</f>
        <v>19.918898184342247</v>
      </c>
      <c r="J326">
        <f aca="true" t="shared" si="46" ref="J326:J389">(100+I326)/100</f>
        <v>1.1991889818434225</v>
      </c>
      <c r="K326">
        <f aca="true" t="shared" si="47" ref="K326:K389">(100-I326)*0.01</f>
        <v>0.8008110181565775</v>
      </c>
      <c r="L326">
        <f t="shared" si="40"/>
        <v>20.240662042550497</v>
      </c>
      <c r="M326">
        <f t="shared" si="40"/>
        <v>235.05520002314833</v>
      </c>
      <c r="N326">
        <f t="shared" si="41"/>
        <v>-214.81453798059783</v>
      </c>
      <c r="O326" s="3">
        <f t="shared" si="42"/>
        <v>-55.29586206569883</v>
      </c>
    </row>
    <row r="327" spans="1:15" ht="13.5">
      <c r="A327" s="1">
        <v>39752</v>
      </c>
      <c r="B327" s="2">
        <v>8958.22</v>
      </c>
      <c r="C327" s="2">
        <v>9012.31</v>
      </c>
      <c r="D327" s="2">
        <v>8576.98</v>
      </c>
      <c r="E327" s="2">
        <v>8576.98</v>
      </c>
      <c r="G327">
        <f t="shared" si="43"/>
        <v>0.9498569175703451</v>
      </c>
      <c r="H327">
        <f t="shared" si="44"/>
        <v>-5.014308242965493</v>
      </c>
      <c r="I327">
        <f t="shared" si="45"/>
        <v>-10.028616485930986</v>
      </c>
      <c r="J327">
        <f t="shared" si="46"/>
        <v>0.8997138351406901</v>
      </c>
      <c r="K327">
        <f t="shared" si="47"/>
        <v>1.1002861648593099</v>
      </c>
      <c r="L327">
        <f t="shared" si="40"/>
        <v>18.210803672089703</v>
      </c>
      <c r="M327">
        <f t="shared" si="40"/>
        <v>258.62798456370786</v>
      </c>
      <c r="N327">
        <f t="shared" si="41"/>
        <v>-240.41718089161816</v>
      </c>
      <c r="O327" s="3">
        <f t="shared" si="42"/>
        <v>-76.83878823579755</v>
      </c>
    </row>
    <row r="328" spans="1:15" ht="13.5">
      <c r="A328" s="1">
        <v>39756</v>
      </c>
      <c r="B328" s="2">
        <v>8702.77</v>
      </c>
      <c r="C328" s="2">
        <v>9142.29</v>
      </c>
      <c r="D328" s="2">
        <v>8699.77</v>
      </c>
      <c r="E328" s="2">
        <v>9114.6</v>
      </c>
      <c r="G328">
        <f t="shared" si="43"/>
        <v>1.0626817364620182</v>
      </c>
      <c r="H328">
        <f t="shared" si="44"/>
        <v>6.2681736462018245</v>
      </c>
      <c r="I328">
        <f t="shared" si="45"/>
        <v>12.536347292403649</v>
      </c>
      <c r="J328">
        <f t="shared" si="46"/>
        <v>1.1253634729240365</v>
      </c>
      <c r="K328">
        <f t="shared" si="47"/>
        <v>0.8746365270759635</v>
      </c>
      <c r="L328">
        <f t="shared" si="40"/>
        <v>20.493773265160666</v>
      </c>
      <c r="M328">
        <f t="shared" si="40"/>
        <v>226.20548222345735</v>
      </c>
      <c r="N328">
        <f t="shared" si="41"/>
        <v>-205.7117089582967</v>
      </c>
      <c r="O328" s="3">
        <f t="shared" si="42"/>
        <v>-46.69925548861801</v>
      </c>
    </row>
    <row r="329" spans="1:15" ht="13.5">
      <c r="A329" s="1">
        <v>39757</v>
      </c>
      <c r="B329" s="2">
        <v>9224.05</v>
      </c>
      <c r="C329" s="2">
        <v>9521.24</v>
      </c>
      <c r="D329" s="2">
        <v>9216.3</v>
      </c>
      <c r="E329" s="2">
        <v>9521.24</v>
      </c>
      <c r="G329">
        <f t="shared" si="43"/>
        <v>1.0446141355627234</v>
      </c>
      <c r="H329">
        <f t="shared" si="44"/>
        <v>4.461413556272342</v>
      </c>
      <c r="I329">
        <f t="shared" si="45"/>
        <v>8.922827112544685</v>
      </c>
      <c r="J329">
        <f t="shared" si="46"/>
        <v>1.0892282711254468</v>
      </c>
      <c r="K329">
        <f t="shared" si="47"/>
        <v>0.9107717288745532</v>
      </c>
      <c r="L329">
        <f t="shared" si="40"/>
        <v>22.322397222447854</v>
      </c>
      <c r="M329">
        <f t="shared" si="40"/>
        <v>206.02155812556026</v>
      </c>
      <c r="N329">
        <f t="shared" si="41"/>
        <v>-183.6991609031124</v>
      </c>
      <c r="O329" s="3">
        <f t="shared" si="42"/>
        <v>-28.34395534800811</v>
      </c>
    </row>
    <row r="330" spans="1:15" ht="13.5">
      <c r="A330" s="1">
        <v>39758</v>
      </c>
      <c r="B330" s="2">
        <v>9373.65</v>
      </c>
      <c r="C330" s="2">
        <v>9380.3</v>
      </c>
      <c r="D330" s="2">
        <v>8806.71</v>
      </c>
      <c r="E330" s="2">
        <v>8899.14</v>
      </c>
      <c r="G330">
        <f t="shared" si="43"/>
        <v>0.9346618717730043</v>
      </c>
      <c r="H330">
        <f t="shared" si="44"/>
        <v>-6.53381282269957</v>
      </c>
      <c r="I330">
        <f t="shared" si="45"/>
        <v>-13.06762564539914</v>
      </c>
      <c r="J330">
        <f t="shared" si="46"/>
        <v>0.8693237435460085</v>
      </c>
      <c r="K330">
        <f t="shared" si="47"/>
        <v>1.1306762564539914</v>
      </c>
      <c r="L330">
        <f t="shared" si="40"/>
        <v>19.40538991833939</v>
      </c>
      <c r="M330">
        <f t="shared" si="40"/>
        <v>232.94368409022687</v>
      </c>
      <c r="N330">
        <f t="shared" si="41"/>
        <v>-213.5382941718875</v>
      </c>
      <c r="O330" s="3">
        <f t="shared" si="42"/>
        <v>-52.34907400856625</v>
      </c>
    </row>
    <row r="331" spans="1:15" ht="13.5">
      <c r="A331" s="1">
        <v>39759</v>
      </c>
      <c r="B331" s="2">
        <v>8774.49</v>
      </c>
      <c r="C331" s="2">
        <v>8868.1</v>
      </c>
      <c r="D331" s="2">
        <v>8266.09</v>
      </c>
      <c r="E331" s="4">
        <v>8583</v>
      </c>
      <c r="G331">
        <f t="shared" si="43"/>
        <v>0.9644752189537417</v>
      </c>
      <c r="H331">
        <f t="shared" si="44"/>
        <v>-3.5524781046258336</v>
      </c>
      <c r="I331">
        <f t="shared" si="45"/>
        <v>-7.104956209251667</v>
      </c>
      <c r="J331">
        <f t="shared" si="46"/>
        <v>0.9289504379074833</v>
      </c>
      <c r="K331">
        <f t="shared" si="47"/>
        <v>1.0710495620925167</v>
      </c>
      <c r="L331">
        <f t="shared" si="40"/>
        <v>18.02664546240684</v>
      </c>
      <c r="M331">
        <f t="shared" si="40"/>
        <v>249.49423083705503</v>
      </c>
      <c r="N331">
        <f t="shared" si="41"/>
        <v>-231.4675853746482</v>
      </c>
      <c r="O331" s="3">
        <f t="shared" si="42"/>
        <v>-67.52087629946186</v>
      </c>
    </row>
    <row r="332" spans="1:15" ht="13.5">
      <c r="A332" s="1">
        <v>39762</v>
      </c>
      <c r="B332" s="2">
        <v>8711.99</v>
      </c>
      <c r="C332" s="2">
        <v>9106.29</v>
      </c>
      <c r="D332" s="2">
        <v>8711.99</v>
      </c>
      <c r="E332" s="2">
        <v>9081.43</v>
      </c>
      <c r="G332">
        <f t="shared" si="43"/>
        <v>1.058071769777467</v>
      </c>
      <c r="H332">
        <f t="shared" si="44"/>
        <v>5.807176977746709</v>
      </c>
      <c r="I332">
        <f t="shared" si="45"/>
        <v>11.614353955493417</v>
      </c>
      <c r="J332">
        <f t="shared" si="46"/>
        <v>1.1161435395549342</v>
      </c>
      <c r="K332">
        <f t="shared" si="47"/>
        <v>0.8838564604450658</v>
      </c>
      <c r="L332">
        <f t="shared" si="40"/>
        <v>20.120323872712664</v>
      </c>
      <c r="M332">
        <f t="shared" si="40"/>
        <v>220.51708776910365</v>
      </c>
      <c r="N332">
        <f t="shared" si="41"/>
        <v>-200.39676389639098</v>
      </c>
      <c r="O332" s="3">
        <f t="shared" si="42"/>
        <v>-40.63741164181633</v>
      </c>
    </row>
    <row r="333" spans="1:15" ht="13.5">
      <c r="A333" s="1">
        <v>39763</v>
      </c>
      <c r="B333" s="2">
        <v>8965.29</v>
      </c>
      <c r="C333" s="2">
        <v>9056.31</v>
      </c>
      <c r="D333" s="2">
        <v>8704.56</v>
      </c>
      <c r="E333" s="2">
        <v>8809.3</v>
      </c>
      <c r="G333">
        <f t="shared" si="43"/>
        <v>0.9700344549261514</v>
      </c>
      <c r="H333">
        <f t="shared" si="44"/>
        <v>-2.996554507384863</v>
      </c>
      <c r="I333">
        <f t="shared" si="45"/>
        <v>-5.993109014769726</v>
      </c>
      <c r="J333">
        <f t="shared" si="46"/>
        <v>0.9400689098523027</v>
      </c>
      <c r="K333">
        <f t="shared" si="47"/>
        <v>1.0599310901476973</v>
      </c>
      <c r="L333">
        <f t="shared" si="40"/>
        <v>18.914490928896257</v>
      </c>
      <c r="M333">
        <f t="shared" si="40"/>
        <v>233.73291723530147</v>
      </c>
      <c r="N333">
        <f t="shared" si="41"/>
        <v>-214.81842630640523</v>
      </c>
      <c r="O333" s="3">
        <f t="shared" si="42"/>
        <v>-52.64740816419774</v>
      </c>
    </row>
    <row r="334" spans="1:15" ht="13.5">
      <c r="A334" s="1">
        <v>39764</v>
      </c>
      <c r="B334" s="2">
        <v>8694.91</v>
      </c>
      <c r="C334" s="2">
        <v>8782.48</v>
      </c>
      <c r="D334" s="2">
        <v>8574.2</v>
      </c>
      <c r="E334" s="2">
        <v>8695.51</v>
      </c>
      <c r="G334">
        <f t="shared" si="43"/>
        <v>0.9870829691348917</v>
      </c>
      <c r="H334">
        <f t="shared" si="44"/>
        <v>-1.2917030865108314</v>
      </c>
      <c r="I334">
        <f t="shared" si="45"/>
        <v>-2.583406173021663</v>
      </c>
      <c r="J334">
        <f t="shared" si="46"/>
        <v>0.9741659382697834</v>
      </c>
      <c r="K334">
        <f t="shared" si="47"/>
        <v>1.0258340617302166</v>
      </c>
      <c r="L334">
        <f t="shared" si="40"/>
        <v>18.42585280264353</v>
      </c>
      <c r="M334">
        <f t="shared" si="40"/>
        <v>239.77118784754185</v>
      </c>
      <c r="N334">
        <f t="shared" si="41"/>
        <v>-221.34533504489832</v>
      </c>
      <c r="O334" s="3">
        <f t="shared" si="42"/>
        <v>-58.197040650185386</v>
      </c>
    </row>
    <row r="335" spans="1:15" ht="13.5">
      <c r="A335" s="1">
        <v>39765</v>
      </c>
      <c r="B335" s="2">
        <v>8564.47</v>
      </c>
      <c r="C335" s="2">
        <v>8564.47</v>
      </c>
      <c r="D335" s="2">
        <v>8148.3</v>
      </c>
      <c r="E335" s="2">
        <v>8238.64</v>
      </c>
      <c r="G335">
        <f t="shared" si="43"/>
        <v>0.947459090956137</v>
      </c>
      <c r="H335">
        <f t="shared" si="44"/>
        <v>-5.254090904386299</v>
      </c>
      <c r="I335">
        <f t="shared" si="45"/>
        <v>-10.508181808772598</v>
      </c>
      <c r="J335">
        <f t="shared" si="46"/>
        <v>0.8949181819122739</v>
      </c>
      <c r="K335">
        <f t="shared" si="47"/>
        <v>1.105081818087726</v>
      </c>
      <c r="L335">
        <f t="shared" si="40"/>
        <v>16.489630690324923</v>
      </c>
      <c r="M335">
        <f t="shared" si="40"/>
        <v>264.9667801916152</v>
      </c>
      <c r="N335">
        <f t="shared" si="41"/>
        <v>-248.47714950129028</v>
      </c>
      <c r="O335" s="3">
        <f t="shared" si="42"/>
        <v>-81.45641088194014</v>
      </c>
    </row>
    <row r="336" spans="1:15" ht="13.5">
      <c r="A336" s="1">
        <v>39766</v>
      </c>
      <c r="B336" s="2">
        <v>8378.13</v>
      </c>
      <c r="C336" s="2">
        <v>8689.85</v>
      </c>
      <c r="D336" s="2">
        <v>8378.13</v>
      </c>
      <c r="E336" s="2">
        <v>8462.39</v>
      </c>
      <c r="G336">
        <f t="shared" si="43"/>
        <v>1.0271586087024072</v>
      </c>
      <c r="H336">
        <f t="shared" si="44"/>
        <v>2.715860870240716</v>
      </c>
      <c r="I336">
        <f t="shared" si="45"/>
        <v>5.431721740481432</v>
      </c>
      <c r="J336">
        <f t="shared" si="46"/>
        <v>1.0543172174048143</v>
      </c>
      <c r="K336">
        <f t="shared" si="47"/>
        <v>0.9456827825951857</v>
      </c>
      <c r="L336">
        <f t="shared" si="40"/>
        <v>17.3853015454564</v>
      </c>
      <c r="M336">
        <f t="shared" si="40"/>
        <v>250.57452198689361</v>
      </c>
      <c r="N336">
        <f t="shared" si="41"/>
        <v>-233.18922044143721</v>
      </c>
      <c r="O336" s="3">
        <f t="shared" si="42"/>
        <v>-67.95982353235001</v>
      </c>
    </row>
    <row r="337" spans="1:15" ht="13.5">
      <c r="A337" s="1">
        <v>39769</v>
      </c>
      <c r="B337" s="2">
        <v>8366.88</v>
      </c>
      <c r="C337" s="2">
        <v>8767.98</v>
      </c>
      <c r="D337" s="2">
        <v>8218.82</v>
      </c>
      <c r="E337" s="2">
        <v>8522.58</v>
      </c>
      <c r="G337">
        <f t="shared" si="43"/>
        <v>1.0071126478453487</v>
      </c>
      <c r="H337">
        <f t="shared" si="44"/>
        <v>0.7112647845348707</v>
      </c>
      <c r="I337">
        <f t="shared" si="45"/>
        <v>1.4225295690697415</v>
      </c>
      <c r="J337">
        <f t="shared" si="46"/>
        <v>1.0142252956906974</v>
      </c>
      <c r="K337">
        <f t="shared" si="47"/>
        <v>0.9857747043093027</v>
      </c>
      <c r="L337">
        <f t="shared" si="40"/>
        <v>17.632612600612457</v>
      </c>
      <c r="M337">
        <f t="shared" si="40"/>
        <v>247.0100253190749</v>
      </c>
      <c r="N337">
        <f t="shared" si="41"/>
        <v>-229.37741271846247</v>
      </c>
      <c r="O337" s="3">
        <f t="shared" si="42"/>
        <v>-64.64263791968736</v>
      </c>
    </row>
    <row r="338" spans="1:15" ht="13.5">
      <c r="A338" s="1">
        <v>39770</v>
      </c>
      <c r="B338" s="2">
        <v>8415.6</v>
      </c>
      <c r="C338" s="2">
        <v>8440.41</v>
      </c>
      <c r="D338" s="2">
        <v>8302.24</v>
      </c>
      <c r="E338" s="2">
        <v>8328.41</v>
      </c>
      <c r="G338">
        <f t="shared" si="43"/>
        <v>0.9772169929763053</v>
      </c>
      <c r="H338">
        <f t="shared" si="44"/>
        <v>-2.2783007023694735</v>
      </c>
      <c r="I338">
        <f t="shared" si="45"/>
        <v>-4.556601404738947</v>
      </c>
      <c r="J338">
        <f t="shared" si="46"/>
        <v>0.9544339859526105</v>
      </c>
      <c r="K338">
        <f t="shared" si="47"/>
        <v>1.0455660140473895</v>
      </c>
      <c r="L338">
        <f t="shared" si="40"/>
        <v>16.829164727160773</v>
      </c>
      <c r="M338">
        <f t="shared" si="40"/>
        <v>258.26528760260993</v>
      </c>
      <c r="N338">
        <f t="shared" si="41"/>
        <v>-241.43612287544914</v>
      </c>
      <c r="O338" s="3">
        <f t="shared" si="42"/>
        <v>-75.09445232977072</v>
      </c>
    </row>
    <row r="339" spans="1:15" ht="13.5">
      <c r="A339" s="1">
        <v>39771</v>
      </c>
      <c r="B339" s="2">
        <v>8309.35</v>
      </c>
      <c r="C339" s="2">
        <v>8370.09</v>
      </c>
      <c r="D339" s="2">
        <v>8115.71</v>
      </c>
      <c r="E339" s="2">
        <v>8273.22</v>
      </c>
      <c r="G339">
        <f t="shared" si="43"/>
        <v>0.9933732849367406</v>
      </c>
      <c r="H339">
        <f t="shared" si="44"/>
        <v>-0.6626715063259403</v>
      </c>
      <c r="I339">
        <f t="shared" si="45"/>
        <v>-1.3253430126518806</v>
      </c>
      <c r="J339">
        <f t="shared" si="46"/>
        <v>0.9867465698734812</v>
      </c>
      <c r="K339">
        <f t="shared" si="47"/>
        <v>1.0132534301265188</v>
      </c>
      <c r="L339">
        <f t="shared" si="40"/>
        <v>16.60612056836167</v>
      </c>
      <c r="M339">
        <f t="shared" si="40"/>
        <v>261.6881885459564</v>
      </c>
      <c r="N339">
        <f t="shared" si="41"/>
        <v>-245.08206797759473</v>
      </c>
      <c r="O339" s="3">
        <f t="shared" si="42"/>
        <v>-78.29430911431805</v>
      </c>
    </row>
    <row r="340" spans="1:15" ht="13.5">
      <c r="A340" s="1">
        <v>39772</v>
      </c>
      <c r="B340" s="2">
        <v>8149.77</v>
      </c>
      <c r="C340" s="2">
        <v>8149.79</v>
      </c>
      <c r="D340" s="2">
        <v>7703.04</v>
      </c>
      <c r="E340" s="2">
        <v>7703.04</v>
      </c>
      <c r="G340">
        <f t="shared" si="43"/>
        <v>0.9310812476883246</v>
      </c>
      <c r="H340">
        <f t="shared" si="44"/>
        <v>-6.8918752311675435</v>
      </c>
      <c r="I340">
        <f t="shared" si="45"/>
        <v>-13.783750462335087</v>
      </c>
      <c r="J340">
        <f t="shared" si="46"/>
        <v>0.8621624953766491</v>
      </c>
      <c r="K340">
        <f t="shared" si="47"/>
        <v>1.1378375046233509</v>
      </c>
      <c r="L340">
        <f t="shared" si="40"/>
        <v>14.317174347744198</v>
      </c>
      <c r="M340">
        <f t="shared" si="40"/>
        <v>297.75863544453597</v>
      </c>
      <c r="N340">
        <f t="shared" si="41"/>
        <v>-283.4414610967918</v>
      </c>
      <c r="O340" s="3">
        <f t="shared" si="42"/>
        <v>-112.07580979228015</v>
      </c>
    </row>
    <row r="341" spans="1:15" ht="13.5">
      <c r="A341" s="1">
        <v>39773</v>
      </c>
      <c r="B341" s="2">
        <v>7600.35</v>
      </c>
      <c r="C341" s="2">
        <v>7994.68</v>
      </c>
      <c r="D341" s="2">
        <v>7406.18</v>
      </c>
      <c r="E341" s="2">
        <v>7910.79</v>
      </c>
      <c r="G341">
        <f t="shared" si="43"/>
        <v>1.0269698716350948</v>
      </c>
      <c r="H341">
        <f t="shared" si="44"/>
        <v>2.696987163509479</v>
      </c>
      <c r="I341">
        <f t="shared" si="45"/>
        <v>5.393974327018958</v>
      </c>
      <c r="J341">
        <f t="shared" si="46"/>
        <v>1.0539397432701896</v>
      </c>
      <c r="K341">
        <f t="shared" si="47"/>
        <v>0.9460602567298105</v>
      </c>
      <c r="L341">
        <f t="shared" si="40"/>
        <v>15.089439056416063</v>
      </c>
      <c r="M341">
        <f t="shared" si="40"/>
        <v>281.69761109217575</v>
      </c>
      <c r="N341">
        <f t="shared" si="41"/>
        <v>-266.6081720357597</v>
      </c>
      <c r="O341" s="3">
        <f t="shared" si="42"/>
        <v>-96.78705014859182</v>
      </c>
    </row>
    <row r="342" spans="1:15" ht="13.5">
      <c r="A342" s="1">
        <v>39777</v>
      </c>
      <c r="B342" s="2">
        <v>8026.06</v>
      </c>
      <c r="C342" s="2">
        <v>8356.83</v>
      </c>
      <c r="D342" s="2">
        <v>8025.69</v>
      </c>
      <c r="E342" s="2">
        <v>8323.93</v>
      </c>
      <c r="G342">
        <f t="shared" si="43"/>
        <v>1.0522248726107002</v>
      </c>
      <c r="H342">
        <f t="shared" si="44"/>
        <v>5.222487261070019</v>
      </c>
      <c r="I342">
        <f t="shared" si="45"/>
        <v>10.444974522140038</v>
      </c>
      <c r="J342">
        <f t="shared" si="46"/>
        <v>1.1044497452214004</v>
      </c>
      <c r="K342">
        <f t="shared" si="47"/>
        <v>0.8955502547785996</v>
      </c>
      <c r="L342">
        <f t="shared" si="40"/>
        <v>16.665527121392568</v>
      </c>
      <c r="M342">
        <f t="shared" si="40"/>
        <v>252.27436738412086</v>
      </c>
      <c r="N342">
        <f t="shared" si="41"/>
        <v>-235.6088402627283</v>
      </c>
      <c r="O342" s="3">
        <f t="shared" si="42"/>
        <v>-68.93989450551342</v>
      </c>
    </row>
    <row r="343" spans="1:15" ht="13.5">
      <c r="A343" s="1">
        <v>39778</v>
      </c>
      <c r="B343" s="2">
        <v>8229.72</v>
      </c>
      <c r="C343" s="2">
        <v>8317.83</v>
      </c>
      <c r="D343" s="2">
        <v>8149.56</v>
      </c>
      <c r="E343" s="2">
        <v>8213.22</v>
      </c>
      <c r="G343">
        <f t="shared" si="43"/>
        <v>0.9866997920453439</v>
      </c>
      <c r="H343">
        <f t="shared" si="44"/>
        <v>-1.330020795465614</v>
      </c>
      <c r="I343">
        <f t="shared" si="45"/>
        <v>-2.660041590931228</v>
      </c>
      <c r="J343">
        <f t="shared" si="46"/>
        <v>0.9733995840906877</v>
      </c>
      <c r="K343">
        <f t="shared" si="47"/>
        <v>1.0266004159093123</v>
      </c>
      <c r="L343">
        <f t="shared" si="40"/>
        <v>16.2222171686156</v>
      </c>
      <c r="M343">
        <f t="shared" si="40"/>
        <v>258.98497047979714</v>
      </c>
      <c r="N343">
        <f t="shared" si="41"/>
        <v>-242.76275331118154</v>
      </c>
      <c r="O343" s="3">
        <f t="shared" si="42"/>
        <v>-75.20718764841274</v>
      </c>
    </row>
    <row r="344" spans="1:15" ht="13.5">
      <c r="A344" s="1">
        <v>39779</v>
      </c>
      <c r="B344" s="2">
        <v>8311.24</v>
      </c>
      <c r="C344" s="2">
        <v>8458.68</v>
      </c>
      <c r="D344" s="2">
        <v>8300.49</v>
      </c>
      <c r="E344" s="2">
        <v>8373.39</v>
      </c>
      <c r="G344">
        <f t="shared" si="43"/>
        <v>1.0195014866276564</v>
      </c>
      <c r="H344">
        <f t="shared" si="44"/>
        <v>1.9501486627656384</v>
      </c>
      <c r="I344">
        <f t="shared" si="45"/>
        <v>3.9002973255312767</v>
      </c>
      <c r="J344">
        <f t="shared" si="46"/>
        <v>1.0390029732553128</v>
      </c>
      <c r="K344">
        <f t="shared" si="47"/>
        <v>0.9609970267446872</v>
      </c>
      <c r="L344">
        <f t="shared" si="40"/>
        <v>16.85493187098499</v>
      </c>
      <c r="M344">
        <f t="shared" si="40"/>
        <v>248.88378660264564</v>
      </c>
      <c r="N344">
        <f t="shared" si="41"/>
        <v>-232.02885473166066</v>
      </c>
      <c r="O344" s="3">
        <f t="shared" si="42"/>
        <v>-65.73871847363063</v>
      </c>
    </row>
    <row r="345" spans="1:15" ht="13.5">
      <c r="A345" s="1">
        <v>39780</v>
      </c>
      <c r="B345" s="2">
        <v>8400.05</v>
      </c>
      <c r="C345" s="2">
        <v>8518.13</v>
      </c>
      <c r="D345" s="2">
        <v>8336.57</v>
      </c>
      <c r="E345" s="2">
        <v>8512.27</v>
      </c>
      <c r="G345">
        <f t="shared" si="43"/>
        <v>1.0165858750159733</v>
      </c>
      <c r="H345">
        <f t="shared" si="44"/>
        <v>1.6585875015973306</v>
      </c>
      <c r="I345">
        <f t="shared" si="45"/>
        <v>3.317175003194661</v>
      </c>
      <c r="J345">
        <f t="shared" si="46"/>
        <v>1.0331717500319466</v>
      </c>
      <c r="K345">
        <f t="shared" si="47"/>
        <v>0.9668282499680534</v>
      </c>
      <c r="L345">
        <f t="shared" si="40"/>
        <v>17.414039457814795</v>
      </c>
      <c r="M345">
        <f t="shared" si="40"/>
        <v>240.62787584645835</v>
      </c>
      <c r="N345">
        <f t="shared" si="41"/>
        <v>-223.21383638864356</v>
      </c>
      <c r="O345" s="3">
        <f t="shared" si="42"/>
        <v>-58.04191530427315</v>
      </c>
    </row>
    <row r="346" spans="1:15" ht="13.5">
      <c r="A346" s="1">
        <v>39783</v>
      </c>
      <c r="B346" s="2">
        <v>8464.36</v>
      </c>
      <c r="C346" s="2">
        <v>8464.36</v>
      </c>
      <c r="D346" s="2">
        <v>8307.28</v>
      </c>
      <c r="E346" s="2">
        <v>8397.22</v>
      </c>
      <c r="G346">
        <f t="shared" si="43"/>
        <v>0.9864842163136271</v>
      </c>
      <c r="H346">
        <f t="shared" si="44"/>
        <v>-1.351578368637285</v>
      </c>
      <c r="I346">
        <f t="shared" si="45"/>
        <v>-2.70315673727457</v>
      </c>
      <c r="J346">
        <f t="shared" si="46"/>
        <v>0.9729684326272543</v>
      </c>
      <c r="K346">
        <f t="shared" si="47"/>
        <v>1.0270315673727457</v>
      </c>
      <c r="L346">
        <f t="shared" si="40"/>
        <v>16.943310676979223</v>
      </c>
      <c r="M346">
        <f t="shared" si="40"/>
        <v>247.13242448416258</v>
      </c>
      <c r="N346">
        <f t="shared" si="41"/>
        <v>-230.18911380718336</v>
      </c>
      <c r="O346" s="3">
        <f t="shared" si="42"/>
        <v>-64.07573516114181</v>
      </c>
    </row>
    <row r="347" spans="1:15" ht="13.5">
      <c r="A347" s="1">
        <v>39784</v>
      </c>
      <c r="B347" s="2">
        <v>8266.32</v>
      </c>
      <c r="C347" s="2">
        <v>8266.32</v>
      </c>
      <c r="D347" s="2">
        <v>7863.69</v>
      </c>
      <c r="E347" s="2">
        <v>7863.69</v>
      </c>
      <c r="G347">
        <f t="shared" si="43"/>
        <v>0.9364634962523312</v>
      </c>
      <c r="H347">
        <f t="shared" si="44"/>
        <v>-6.353650374766884</v>
      </c>
      <c r="I347">
        <f t="shared" si="45"/>
        <v>-12.707300749533768</v>
      </c>
      <c r="J347">
        <f t="shared" si="46"/>
        <v>0.8729269925046623</v>
      </c>
      <c r="K347">
        <f t="shared" si="47"/>
        <v>1.1270730074953377</v>
      </c>
      <c r="L347">
        <f t="shared" si="40"/>
        <v>14.790273232327607</v>
      </c>
      <c r="M347">
        <f t="shared" si="40"/>
        <v>278.53628491297957</v>
      </c>
      <c r="N347">
        <f t="shared" si="41"/>
        <v>-263.746011680652</v>
      </c>
      <c r="O347" s="3">
        <f t="shared" si="42"/>
        <v>-93.32655814530716</v>
      </c>
    </row>
    <row r="348" spans="1:15" ht="13.5">
      <c r="A348" s="1">
        <v>39785</v>
      </c>
      <c r="B348" s="2">
        <v>7965.31</v>
      </c>
      <c r="C348" s="2">
        <v>8056.38</v>
      </c>
      <c r="D348" s="2">
        <v>7889.82</v>
      </c>
      <c r="E348" s="2">
        <v>8004.1</v>
      </c>
      <c r="G348">
        <f t="shared" si="43"/>
        <v>1.017855485147558</v>
      </c>
      <c r="H348">
        <f t="shared" si="44"/>
        <v>1.7855485147558081</v>
      </c>
      <c r="I348">
        <f t="shared" si="45"/>
        <v>3.5710970295116162</v>
      </c>
      <c r="J348">
        <f t="shared" si="46"/>
        <v>1.0357109702951162</v>
      </c>
      <c r="K348">
        <f t="shared" si="47"/>
        <v>0.9642890297048838</v>
      </c>
      <c r="L348">
        <f t="shared" si="40"/>
        <v>15.31844824038391</v>
      </c>
      <c r="M348">
        <f t="shared" si="40"/>
        <v>268.58948391634016</v>
      </c>
      <c r="N348">
        <f t="shared" si="41"/>
        <v>-253.27103567595626</v>
      </c>
      <c r="O348" s="3">
        <f t="shared" si="42"/>
        <v>-83.90793215672406</v>
      </c>
    </row>
    <row r="349" spans="1:15" ht="13.5">
      <c r="A349" s="1">
        <v>39786</v>
      </c>
      <c r="B349" s="2">
        <v>8030.2</v>
      </c>
      <c r="C349" s="2">
        <v>8107.69</v>
      </c>
      <c r="D349" s="2">
        <v>7849.84</v>
      </c>
      <c r="E349" s="2">
        <v>7924.24</v>
      </c>
      <c r="G349">
        <f t="shared" si="43"/>
        <v>0.990022613410627</v>
      </c>
      <c r="H349">
        <f t="shared" si="44"/>
        <v>-0.9977386589372972</v>
      </c>
      <c r="I349">
        <f t="shared" si="45"/>
        <v>-1.9954773178745944</v>
      </c>
      <c r="J349">
        <f t="shared" si="46"/>
        <v>0.9800452268212542</v>
      </c>
      <c r="K349">
        <f t="shared" si="47"/>
        <v>1.019954773178746</v>
      </c>
      <c r="L349">
        <f t="shared" si="40"/>
        <v>15.01277208029669</v>
      </c>
      <c r="M349">
        <f t="shared" si="40"/>
        <v>273.94912614608717</v>
      </c>
      <c r="N349">
        <f t="shared" si="41"/>
        <v>-258.93635406579045</v>
      </c>
      <c r="O349" s="3">
        <f t="shared" si="42"/>
        <v>-88.96189822638385</v>
      </c>
    </row>
    <row r="350" spans="1:15" ht="13.5">
      <c r="A350" s="1">
        <v>39787</v>
      </c>
      <c r="B350" s="2">
        <v>7975.05</v>
      </c>
      <c r="C350" s="2">
        <v>8024.33</v>
      </c>
      <c r="D350" s="2">
        <v>7908.65</v>
      </c>
      <c r="E350" s="2">
        <v>7917.51</v>
      </c>
      <c r="G350">
        <f t="shared" si="43"/>
        <v>0.9991507071971572</v>
      </c>
      <c r="H350">
        <f t="shared" si="44"/>
        <v>-0.08492928028428492</v>
      </c>
      <c r="I350">
        <f t="shared" si="45"/>
        <v>-0.16985856056856985</v>
      </c>
      <c r="J350">
        <f t="shared" si="46"/>
        <v>0.9983014143943143</v>
      </c>
      <c r="K350">
        <f t="shared" si="47"/>
        <v>1.0016985856056857</v>
      </c>
      <c r="L350">
        <f t="shared" si="40"/>
        <v>14.987271601739659</v>
      </c>
      <c r="M350">
        <f t="shared" si="40"/>
        <v>274.4144521884491</v>
      </c>
      <c r="N350">
        <f t="shared" si="41"/>
        <v>-259.4271805867094</v>
      </c>
      <c r="O350" s="3">
        <f t="shared" si="42"/>
        <v>-89.40172379018875</v>
      </c>
    </row>
    <row r="351" spans="1:15" ht="13.5">
      <c r="A351" s="1">
        <v>39790</v>
      </c>
      <c r="B351" s="2">
        <v>7970.69</v>
      </c>
      <c r="C351" s="2">
        <v>8358.27</v>
      </c>
      <c r="D351" s="2">
        <v>7959.01</v>
      </c>
      <c r="E351" s="2">
        <v>8329.05</v>
      </c>
      <c r="G351">
        <f t="shared" si="43"/>
        <v>1.051978462925844</v>
      </c>
      <c r="H351">
        <f t="shared" si="44"/>
        <v>5.197846292584396</v>
      </c>
      <c r="I351">
        <f t="shared" si="45"/>
        <v>10.395692585168792</v>
      </c>
      <c r="J351">
        <f t="shared" si="46"/>
        <v>1.103956925851688</v>
      </c>
      <c r="K351">
        <f t="shared" si="47"/>
        <v>0.8960430741483121</v>
      </c>
      <c r="L351">
        <f t="shared" si="40"/>
        <v>16.545302284360815</v>
      </c>
      <c r="M351">
        <f t="shared" si="40"/>
        <v>245.88716932966295</v>
      </c>
      <c r="N351">
        <f t="shared" si="41"/>
        <v>-229.34186704530214</v>
      </c>
      <c r="O351" s="3">
        <f t="shared" si="42"/>
        <v>-62.43247161402377</v>
      </c>
    </row>
    <row r="352" spans="1:15" ht="13.5">
      <c r="A352" s="1">
        <v>39791</v>
      </c>
      <c r="B352" s="2">
        <v>8362.37</v>
      </c>
      <c r="C352" s="2">
        <v>8499.6</v>
      </c>
      <c r="D352" s="2">
        <v>8314.85</v>
      </c>
      <c r="E352" s="2">
        <v>8395.87</v>
      </c>
      <c r="G352">
        <f t="shared" si="43"/>
        <v>1.0080225235771187</v>
      </c>
      <c r="H352">
        <f t="shared" si="44"/>
        <v>0.8022523577118745</v>
      </c>
      <c r="I352">
        <f t="shared" si="45"/>
        <v>1.604504715423749</v>
      </c>
      <c r="J352">
        <f t="shared" si="46"/>
        <v>1.0160450471542375</v>
      </c>
      <c r="K352">
        <f t="shared" si="47"/>
        <v>0.9839549528457626</v>
      </c>
      <c r="L352">
        <f t="shared" si="40"/>
        <v>16.8107724396945</v>
      </c>
      <c r="M352">
        <f t="shared" si="40"/>
        <v>241.94189810314657</v>
      </c>
      <c r="N352">
        <f t="shared" si="41"/>
        <v>-225.13112566345208</v>
      </c>
      <c r="O352" s="3">
        <f t="shared" si="42"/>
        <v>-58.75267054284106</v>
      </c>
    </row>
    <row r="353" spans="1:15" ht="13.5">
      <c r="A353" s="1">
        <v>39792</v>
      </c>
      <c r="B353" s="4">
        <v>8376</v>
      </c>
      <c r="C353" s="2">
        <v>8704.92</v>
      </c>
      <c r="D353" s="4">
        <v>8376</v>
      </c>
      <c r="E353" s="2">
        <v>8660.24</v>
      </c>
      <c r="G353">
        <f t="shared" si="43"/>
        <v>1.0314881006971284</v>
      </c>
      <c r="H353">
        <f t="shared" si="44"/>
        <v>3.1488100697128374</v>
      </c>
      <c r="I353">
        <f t="shared" si="45"/>
        <v>6.297620139425675</v>
      </c>
      <c r="J353">
        <f t="shared" si="46"/>
        <v>1.0629762013942567</v>
      </c>
      <c r="K353">
        <f t="shared" si="47"/>
        <v>0.9370237986057433</v>
      </c>
      <c r="L353">
        <f t="shared" si="40"/>
        <v>17.86945103044972</v>
      </c>
      <c r="M353">
        <f t="shared" si="40"/>
        <v>226.70531640249408</v>
      </c>
      <c r="N353">
        <f t="shared" si="41"/>
        <v>-208.83586537204437</v>
      </c>
      <c r="O353" s="3">
        <f t="shared" si="42"/>
        <v>-44.57476743294379</v>
      </c>
    </row>
    <row r="354" spans="1:15" ht="13.5">
      <c r="A354" s="1">
        <v>39793</v>
      </c>
      <c r="B354" s="2">
        <v>8642.26</v>
      </c>
      <c r="C354" s="2">
        <v>8720.55</v>
      </c>
      <c r="D354" s="2">
        <v>8519.11</v>
      </c>
      <c r="E354" s="2">
        <v>8720.55</v>
      </c>
      <c r="G354">
        <f t="shared" si="43"/>
        <v>1.0069640102352821</v>
      </c>
      <c r="H354">
        <f t="shared" si="44"/>
        <v>0.6964010235282148</v>
      </c>
      <c r="I354">
        <f t="shared" si="45"/>
        <v>1.3928020470564295</v>
      </c>
      <c r="J354">
        <f t="shared" si="46"/>
        <v>1.0139280204705643</v>
      </c>
      <c r="K354">
        <f t="shared" si="47"/>
        <v>0.9860719795294357</v>
      </c>
      <c r="L354">
        <f t="shared" si="40"/>
        <v>18.11833711019957</v>
      </c>
      <c r="M354">
        <f t="shared" si="40"/>
        <v>223.54776011485438</v>
      </c>
      <c r="N354">
        <f t="shared" si="41"/>
        <v>-205.4294230046548</v>
      </c>
      <c r="O354" s="3">
        <f t="shared" si="42"/>
        <v>-41.66609722505396</v>
      </c>
    </row>
    <row r="355" spans="1:15" ht="13.5">
      <c r="A355" s="1">
        <v>39794</v>
      </c>
      <c r="B355" s="2">
        <v>8599.12</v>
      </c>
      <c r="C355" s="2">
        <v>8610.73</v>
      </c>
      <c r="D355" s="2">
        <v>8087.99</v>
      </c>
      <c r="E355" s="2">
        <v>8235.87</v>
      </c>
      <c r="G355">
        <f t="shared" si="43"/>
        <v>0.9444209367528426</v>
      </c>
      <c r="H355">
        <f t="shared" si="44"/>
        <v>-5.557906324715745</v>
      </c>
      <c r="I355">
        <f t="shared" si="45"/>
        <v>-11.11581264943149</v>
      </c>
      <c r="J355">
        <f t="shared" si="46"/>
        <v>0.8888418735056851</v>
      </c>
      <c r="K355">
        <f t="shared" si="47"/>
        <v>1.111158126494315</v>
      </c>
      <c r="L355">
        <f t="shared" si="40"/>
        <v>16.104336701837365</v>
      </c>
      <c r="M355">
        <f t="shared" si="40"/>
        <v>248.39691031122211</v>
      </c>
      <c r="N355">
        <f t="shared" si="41"/>
        <v>-232.29257360938476</v>
      </c>
      <c r="O355" s="3">
        <f t="shared" si="42"/>
        <v>-64.50124701305947</v>
      </c>
    </row>
    <row r="356" spans="1:15" ht="13.5">
      <c r="A356" s="1">
        <v>39797</v>
      </c>
      <c r="B356" s="2">
        <v>8349.85</v>
      </c>
      <c r="C356" s="2">
        <v>8700.17</v>
      </c>
      <c r="D356" s="2">
        <v>8349.85</v>
      </c>
      <c r="E356" s="2">
        <v>8664.66</v>
      </c>
      <c r="G356">
        <f t="shared" si="43"/>
        <v>1.0520637164015458</v>
      </c>
      <c r="H356">
        <f t="shared" si="44"/>
        <v>5.206371640154583</v>
      </c>
      <c r="I356">
        <f t="shared" si="45"/>
        <v>10.412743280309167</v>
      </c>
      <c r="J356">
        <f t="shared" si="46"/>
        <v>1.1041274328030917</v>
      </c>
      <c r="K356">
        <f t="shared" si="47"/>
        <v>0.8958725671969083</v>
      </c>
      <c r="L356">
        <f t="shared" si="40"/>
        <v>17.781239939596297</v>
      </c>
      <c r="M356">
        <f t="shared" si="40"/>
        <v>222.53197772429473</v>
      </c>
      <c r="N356">
        <f t="shared" si="41"/>
        <v>-204.75073778469843</v>
      </c>
      <c r="O356" s="3">
        <f t="shared" si="42"/>
        <v>-40.31321766389104</v>
      </c>
    </row>
    <row r="357" spans="1:15" ht="13.5">
      <c r="A357" s="1">
        <v>39798</v>
      </c>
      <c r="B357" s="2">
        <v>8608.4</v>
      </c>
      <c r="C357" s="2">
        <v>8634.26</v>
      </c>
      <c r="D357" s="2">
        <v>8471.24</v>
      </c>
      <c r="E357" s="2">
        <v>8568.02</v>
      </c>
      <c r="G357">
        <f t="shared" si="43"/>
        <v>0.9888466483393463</v>
      </c>
      <c r="H357">
        <f t="shared" si="44"/>
        <v>-1.1153351660653676</v>
      </c>
      <c r="I357">
        <f t="shared" si="45"/>
        <v>-2.2306703321307353</v>
      </c>
      <c r="J357">
        <f t="shared" si="46"/>
        <v>0.9776932966786928</v>
      </c>
      <c r="K357">
        <f t="shared" si="47"/>
        <v>1.0223067033213074</v>
      </c>
      <c r="L357">
        <f t="shared" si="40"/>
        <v>17.384599095578743</v>
      </c>
      <c r="M357">
        <f t="shared" si="40"/>
        <v>227.49593253089435</v>
      </c>
      <c r="N357">
        <f t="shared" si="41"/>
        <v>-210.1113334353156</v>
      </c>
      <c r="O357" s="3">
        <f t="shared" si="42"/>
        <v>-44.8805316264731</v>
      </c>
    </row>
    <row r="358" spans="1:15" ht="13.5">
      <c r="A358" s="1">
        <v>39799</v>
      </c>
      <c r="B358" s="2">
        <v>8658.22</v>
      </c>
      <c r="C358" s="2">
        <v>8741.24</v>
      </c>
      <c r="D358" s="2">
        <v>8425.66</v>
      </c>
      <c r="E358" s="2">
        <v>8612.52</v>
      </c>
      <c r="G358">
        <f t="shared" si="43"/>
        <v>1.005193732040775</v>
      </c>
      <c r="H358">
        <f t="shared" si="44"/>
        <v>0.519373204077489</v>
      </c>
      <c r="I358">
        <f t="shared" si="45"/>
        <v>1.038746408154978</v>
      </c>
      <c r="J358">
        <f t="shared" si="46"/>
        <v>1.0103874640815498</v>
      </c>
      <c r="K358">
        <f t="shared" si="47"/>
        <v>0.9896125359184502</v>
      </c>
      <c r="L358">
        <f t="shared" si="40"/>
        <v>17.56518099425621</v>
      </c>
      <c r="M358">
        <f t="shared" si="40"/>
        <v>225.13282670303101</v>
      </c>
      <c r="N358">
        <f t="shared" si="41"/>
        <v>-207.56764570877482</v>
      </c>
      <c r="O358" s="3">
        <f t="shared" si="42"/>
        <v>-42.69800769728721</v>
      </c>
    </row>
    <row r="359" spans="1:15" ht="13.5">
      <c r="A359" s="1">
        <v>39800</v>
      </c>
      <c r="B359" s="2">
        <v>8565.16</v>
      </c>
      <c r="C359" s="2">
        <v>8728.36</v>
      </c>
      <c r="D359" s="2">
        <v>8534.84</v>
      </c>
      <c r="E359" s="2">
        <v>8667.23</v>
      </c>
      <c r="G359">
        <f t="shared" si="43"/>
        <v>1.0063523800235006</v>
      </c>
      <c r="H359">
        <f t="shared" si="44"/>
        <v>0.6352380023500581</v>
      </c>
      <c r="I359">
        <f t="shared" si="45"/>
        <v>1.2704760047001162</v>
      </c>
      <c r="J359">
        <f t="shared" si="46"/>
        <v>1.0127047600470012</v>
      </c>
      <c r="K359">
        <f t="shared" si="47"/>
        <v>0.9872952399529988</v>
      </c>
      <c r="L359">
        <f t="shared" si="40"/>
        <v>17.78834240397038</v>
      </c>
      <c r="M359">
        <f t="shared" si="40"/>
        <v>222.27256816106592</v>
      </c>
      <c r="N359">
        <f t="shared" si="41"/>
        <v>-204.48422575709554</v>
      </c>
      <c r="O359" s="3">
        <f t="shared" si="42"/>
        <v>-40.060910565036295</v>
      </c>
    </row>
    <row r="360" spans="1:15" ht="13.5">
      <c r="A360" s="1">
        <v>39801</v>
      </c>
      <c r="B360" s="2">
        <v>8640.22</v>
      </c>
      <c r="C360" s="2">
        <v>8743.22</v>
      </c>
      <c r="D360" s="2">
        <v>8570.56</v>
      </c>
      <c r="E360" s="2">
        <v>8588.52</v>
      </c>
      <c r="G360">
        <f t="shared" si="43"/>
        <v>0.9909186672097083</v>
      </c>
      <c r="H360">
        <f t="shared" si="44"/>
        <v>-0.9081332790291663</v>
      </c>
      <c r="I360">
        <f t="shared" si="45"/>
        <v>-1.8162665580583326</v>
      </c>
      <c r="J360">
        <f t="shared" si="46"/>
        <v>0.9818373344194167</v>
      </c>
      <c r="K360">
        <f t="shared" si="47"/>
        <v>1.0181626655805833</v>
      </c>
      <c r="L360">
        <f t="shared" si="40"/>
        <v>17.465258689654156</v>
      </c>
      <c r="M360">
        <f t="shared" si="40"/>
        <v>226.30963048431278</v>
      </c>
      <c r="N360">
        <f t="shared" si="41"/>
        <v>-208.84437179465863</v>
      </c>
      <c r="O360" s="3">
        <f t="shared" si="42"/>
        <v>-43.774889173966926</v>
      </c>
    </row>
    <row r="361" spans="1:15" ht="13.5">
      <c r="A361" s="1">
        <v>39804</v>
      </c>
      <c r="B361" s="2">
        <v>8602.5</v>
      </c>
      <c r="C361" s="2">
        <v>8751.18</v>
      </c>
      <c r="D361" s="2">
        <v>8593.76</v>
      </c>
      <c r="E361" s="2">
        <v>8723.78</v>
      </c>
      <c r="G361">
        <f t="shared" si="43"/>
        <v>1.0157489299669793</v>
      </c>
      <c r="H361">
        <f t="shared" si="44"/>
        <v>1.5748929966979297</v>
      </c>
      <c r="I361">
        <f t="shared" si="45"/>
        <v>3.1497859933958594</v>
      </c>
      <c r="J361">
        <f t="shared" si="46"/>
        <v>1.0314978599339586</v>
      </c>
      <c r="K361">
        <f t="shared" si="47"/>
        <v>0.9685021400660415</v>
      </c>
      <c r="L361">
        <f t="shared" si="40"/>
        <v>18.015376961571235</v>
      </c>
      <c r="M361">
        <f t="shared" si="40"/>
        <v>219.18136144161198</v>
      </c>
      <c r="N361">
        <f t="shared" si="41"/>
        <v>-201.16598448004075</v>
      </c>
      <c r="O361" s="3">
        <f t="shared" si="42"/>
        <v>-37.19673840318322</v>
      </c>
    </row>
    <row r="362" spans="1:15" ht="13.5">
      <c r="A362" s="1">
        <v>39806</v>
      </c>
      <c r="B362" s="2">
        <v>8630.25</v>
      </c>
      <c r="C362" s="2">
        <v>8631.83</v>
      </c>
      <c r="D362" s="2">
        <v>8476.69</v>
      </c>
      <c r="E362" s="2">
        <v>8517.1</v>
      </c>
      <c r="G362">
        <f t="shared" si="43"/>
        <v>0.9763084351049659</v>
      </c>
      <c r="H362">
        <f t="shared" si="44"/>
        <v>-2.36915648950341</v>
      </c>
      <c r="I362">
        <f t="shared" si="45"/>
        <v>-4.73831297900682</v>
      </c>
      <c r="J362">
        <f t="shared" si="46"/>
        <v>0.9526168702099318</v>
      </c>
      <c r="K362">
        <f t="shared" si="47"/>
        <v>1.0473831297900682</v>
      </c>
      <c r="L362">
        <f t="shared" si="40"/>
        <v>17.1617520167841</v>
      </c>
      <c r="M362">
        <f t="shared" si="40"/>
        <v>229.56686033836374</v>
      </c>
      <c r="N362">
        <f t="shared" si="41"/>
        <v>-212.40510832157963</v>
      </c>
      <c r="O362" s="3">
        <f t="shared" si="42"/>
        <v>-46.728612355147845</v>
      </c>
    </row>
    <row r="363" spans="1:15" ht="13.5">
      <c r="A363" s="1">
        <v>39807</v>
      </c>
      <c r="B363" s="2">
        <v>8531.51</v>
      </c>
      <c r="C363" s="2">
        <v>8599.5</v>
      </c>
      <c r="D363" s="2">
        <v>8531.16</v>
      </c>
      <c r="E363" s="2">
        <v>8599.5</v>
      </c>
      <c r="G363">
        <f t="shared" si="43"/>
        <v>1.0096746545185566</v>
      </c>
      <c r="H363">
        <f t="shared" si="44"/>
        <v>0.9674654518556647</v>
      </c>
      <c r="I363">
        <f t="shared" si="45"/>
        <v>1.9349309037113294</v>
      </c>
      <c r="J363">
        <f t="shared" si="46"/>
        <v>1.0193493090371133</v>
      </c>
      <c r="K363">
        <f t="shared" si="47"/>
        <v>0.9806506909628867</v>
      </c>
      <c r="L363">
        <f t="shared" si="40"/>
        <v>17.493820060175157</v>
      </c>
      <c r="M363">
        <f t="shared" si="40"/>
        <v>225.12490021299692</v>
      </c>
      <c r="N363">
        <f t="shared" si="41"/>
        <v>-207.63108015282177</v>
      </c>
      <c r="O363" s="3">
        <f t="shared" si="42"/>
        <v>-42.61872027317207</v>
      </c>
    </row>
    <row r="364" spans="1:15" ht="13.5">
      <c r="A364" s="1">
        <v>39808</v>
      </c>
      <c r="B364" s="2">
        <v>8642.14</v>
      </c>
      <c r="C364" s="2">
        <v>8740.76</v>
      </c>
      <c r="D364" s="2">
        <v>8611.36</v>
      </c>
      <c r="E364" s="2">
        <v>8739.52</v>
      </c>
      <c r="G364">
        <f t="shared" si="43"/>
        <v>1.0162823419966278</v>
      </c>
      <c r="H364">
        <f t="shared" si="44"/>
        <v>1.6282341996627814</v>
      </c>
      <c r="I364">
        <f t="shared" si="45"/>
        <v>3.2564683993255628</v>
      </c>
      <c r="J364">
        <f t="shared" si="46"/>
        <v>1.0325646839932556</v>
      </c>
      <c r="K364">
        <f t="shared" si="47"/>
        <v>0.9674353160067444</v>
      </c>
      <c r="L364">
        <f t="shared" si="40"/>
        <v>18.063500782269635</v>
      </c>
      <c r="M364">
        <f t="shared" si="40"/>
        <v>217.79377897854746</v>
      </c>
      <c r="N364">
        <f t="shared" si="41"/>
        <v>-199.73027819627782</v>
      </c>
      <c r="O364" s="3">
        <f t="shared" si="42"/>
        <v>-35.85727976081711</v>
      </c>
    </row>
    <row r="365" spans="1:15" ht="13.5">
      <c r="A365" s="1">
        <v>39811</v>
      </c>
      <c r="B365" s="2">
        <v>8726.31</v>
      </c>
      <c r="C365" s="2">
        <v>8763.67</v>
      </c>
      <c r="D365" s="2">
        <v>8638.6</v>
      </c>
      <c r="E365" s="2">
        <v>8747.17</v>
      </c>
      <c r="G365">
        <f t="shared" si="43"/>
        <v>1.0008753341144594</v>
      </c>
      <c r="H365">
        <f t="shared" si="44"/>
        <v>0.08753341144593918</v>
      </c>
      <c r="I365">
        <f t="shared" si="45"/>
        <v>0.17506682289187836</v>
      </c>
      <c r="J365">
        <f t="shared" si="46"/>
        <v>1.0017506682289188</v>
      </c>
      <c r="K365">
        <f t="shared" si="47"/>
        <v>0.9982493317710812</v>
      </c>
      <c r="L365">
        <f t="shared" si="40"/>
        <v>18.095123979192206</v>
      </c>
      <c r="M365">
        <f t="shared" si="40"/>
        <v>217.41249432923357</v>
      </c>
      <c r="N365">
        <f t="shared" si="41"/>
        <v>-199.31737035004136</v>
      </c>
      <c r="O365" s="3">
        <f t="shared" si="42"/>
        <v>-35.507618308425776</v>
      </c>
    </row>
    <row r="366" spans="1:15" ht="13.5">
      <c r="A366" s="1">
        <v>39812</v>
      </c>
      <c r="B366" s="2">
        <v>8716.28</v>
      </c>
      <c r="C366" s="2">
        <v>8859.56</v>
      </c>
      <c r="D366" s="2">
        <v>8702.95</v>
      </c>
      <c r="E366" s="2">
        <v>8859.56</v>
      </c>
      <c r="G366">
        <f t="shared" si="43"/>
        <v>1.0128487270740136</v>
      </c>
      <c r="H366">
        <f t="shared" si="44"/>
        <v>1.2848727074013633</v>
      </c>
      <c r="I366">
        <f t="shared" si="45"/>
        <v>2.5697454148027266</v>
      </c>
      <c r="J366">
        <f t="shared" si="46"/>
        <v>1.0256974541480273</v>
      </c>
      <c r="K366">
        <f t="shared" si="47"/>
        <v>0.9743025458519727</v>
      </c>
      <c r="L366">
        <f t="shared" si="40"/>
        <v>18.560122597950365</v>
      </c>
      <c r="M366">
        <f t="shared" si="40"/>
        <v>211.82554672499984</v>
      </c>
      <c r="N366">
        <f t="shared" si="41"/>
        <v>-193.26542412704947</v>
      </c>
      <c r="O366" s="3">
        <f t="shared" si="42"/>
        <v>-30.385669322950207</v>
      </c>
    </row>
    <row r="367" spans="1:15" ht="13.5">
      <c r="A367" s="1">
        <v>39818</v>
      </c>
      <c r="B367" s="2">
        <v>8991.21</v>
      </c>
      <c r="C367" s="2">
        <v>9127.38</v>
      </c>
      <c r="D367" s="2">
        <v>8987.36</v>
      </c>
      <c r="E367" s="2">
        <v>9043.12</v>
      </c>
      <c r="G367">
        <f t="shared" si="43"/>
        <v>1.020718861884789</v>
      </c>
      <c r="H367">
        <f t="shared" si="44"/>
        <v>2.071886188478911</v>
      </c>
      <c r="I367">
        <f t="shared" si="45"/>
        <v>4.143772376957822</v>
      </c>
      <c r="J367">
        <f t="shared" si="46"/>
        <v>1.0414377237695782</v>
      </c>
      <c r="K367">
        <f t="shared" si="47"/>
        <v>0.9585622762304218</v>
      </c>
      <c r="L367">
        <f t="shared" si="40"/>
        <v>19.329211831293737</v>
      </c>
      <c r="M367">
        <f t="shared" si="40"/>
        <v>203.0479782324694</v>
      </c>
      <c r="N367">
        <f t="shared" si="41"/>
        <v>-183.71876640117566</v>
      </c>
      <c r="O367" s="3">
        <f t="shared" si="42"/>
        <v>-22.377190063763152</v>
      </c>
    </row>
    <row r="368" spans="1:15" ht="13.5">
      <c r="A368" s="1">
        <v>39819</v>
      </c>
      <c r="B368" s="2">
        <v>9130.01</v>
      </c>
      <c r="C368" s="2">
        <v>9171.03</v>
      </c>
      <c r="D368" s="2">
        <v>9029.94</v>
      </c>
      <c r="E368" s="2">
        <v>9080.84</v>
      </c>
      <c r="G368">
        <f t="shared" si="43"/>
        <v>1.004171126779253</v>
      </c>
      <c r="H368">
        <f t="shared" si="44"/>
        <v>0.41711267792530204</v>
      </c>
      <c r="I368">
        <f t="shared" si="45"/>
        <v>0.8342253558506041</v>
      </c>
      <c r="J368">
        <f t="shared" si="46"/>
        <v>1.008342253558506</v>
      </c>
      <c r="K368">
        <f t="shared" si="47"/>
        <v>0.991657746441494</v>
      </c>
      <c r="L368">
        <f t="shared" si="40"/>
        <v>19.490461017476463</v>
      </c>
      <c r="M368">
        <f t="shared" si="40"/>
        <v>201.35410051351212</v>
      </c>
      <c r="N368">
        <f t="shared" si="41"/>
        <v>-181.86363949603566</v>
      </c>
      <c r="O368" s="3">
        <f t="shared" si="42"/>
        <v>-20.844561530988585</v>
      </c>
    </row>
    <row r="369" spans="1:15" ht="13.5">
      <c r="A369" s="1">
        <v>39820</v>
      </c>
      <c r="B369" s="2">
        <v>9133.8</v>
      </c>
      <c r="C369" s="2">
        <v>9325.35</v>
      </c>
      <c r="D369" s="2">
        <v>9106.05</v>
      </c>
      <c r="E369" s="2">
        <v>9239.24</v>
      </c>
      <c r="G369">
        <f t="shared" si="43"/>
        <v>1.0174433202214772</v>
      </c>
      <c r="H369">
        <f t="shared" si="44"/>
        <v>1.744332022147721</v>
      </c>
      <c r="I369">
        <f t="shared" si="45"/>
        <v>3.488664044295442</v>
      </c>
      <c r="J369">
        <f t="shared" si="46"/>
        <v>1.0348866404429544</v>
      </c>
      <c r="K369">
        <f t="shared" si="47"/>
        <v>0.9651133595570456</v>
      </c>
      <c r="L369">
        <f t="shared" si="40"/>
        <v>20.170417723060584</v>
      </c>
      <c r="M369">
        <f t="shared" si="40"/>
        <v>194.3295324071827</v>
      </c>
      <c r="N369">
        <f t="shared" si="41"/>
        <v>-174.15911468412213</v>
      </c>
      <c r="O369" s="3">
        <f t="shared" si="42"/>
        <v>-14.499950130243292</v>
      </c>
    </row>
    <row r="370" spans="1:15" ht="13.5">
      <c r="A370" s="1">
        <v>39821</v>
      </c>
      <c r="B370" s="2">
        <v>9143.21</v>
      </c>
      <c r="C370" s="2">
        <v>9148.83</v>
      </c>
      <c r="D370" s="2">
        <v>8876.42</v>
      </c>
      <c r="E370" s="2">
        <v>8876.42</v>
      </c>
      <c r="G370">
        <f t="shared" si="43"/>
        <v>0.9607305362778757</v>
      </c>
      <c r="H370">
        <f t="shared" si="44"/>
        <v>-3.9269463722124254</v>
      </c>
      <c r="I370">
        <f t="shared" si="45"/>
        <v>-7.853892744424851</v>
      </c>
      <c r="J370">
        <f t="shared" si="46"/>
        <v>0.9214610725557515</v>
      </c>
      <c r="K370">
        <f t="shared" si="47"/>
        <v>1.0785389274442485</v>
      </c>
      <c r="L370">
        <f t="shared" si="40"/>
        <v>18.586254748988946</v>
      </c>
      <c r="M370">
        <f t="shared" si="40"/>
        <v>209.59196545318517</v>
      </c>
      <c r="N370">
        <f t="shared" si="41"/>
        <v>-191.00571070419622</v>
      </c>
      <c r="O370" s="3">
        <f t="shared" si="42"/>
        <v>-28.178220202174117</v>
      </c>
    </row>
    <row r="371" spans="1:15" ht="13.5">
      <c r="A371" s="1">
        <v>39822</v>
      </c>
      <c r="B371" s="2">
        <v>8932.71</v>
      </c>
      <c r="C371" s="2">
        <v>8956.85</v>
      </c>
      <c r="D371" s="2">
        <v>8773.2</v>
      </c>
      <c r="E371" s="2">
        <v>8836.8</v>
      </c>
      <c r="G371">
        <f t="shared" si="43"/>
        <v>0.9955364888096777</v>
      </c>
      <c r="H371">
        <f t="shared" si="44"/>
        <v>-0.4463511190322289</v>
      </c>
      <c r="I371">
        <f t="shared" si="45"/>
        <v>-0.8927022380644578</v>
      </c>
      <c r="J371">
        <f t="shared" si="46"/>
        <v>0.9910729776193554</v>
      </c>
      <c r="K371">
        <f t="shared" si="47"/>
        <v>1.0089270223806446</v>
      </c>
      <c r="L371">
        <f t="shared" si="40"/>
        <v>18.42033483687236</v>
      </c>
      <c r="M371">
        <f t="shared" si="40"/>
        <v>211.46299761958903</v>
      </c>
      <c r="N371">
        <f t="shared" si="41"/>
        <v>-193.04266278271666</v>
      </c>
      <c r="O371" s="3">
        <f t="shared" si="42"/>
        <v>-29.883332456461403</v>
      </c>
    </row>
    <row r="372" spans="1:15" ht="13.5">
      <c r="A372" s="1">
        <v>39826</v>
      </c>
      <c r="B372" s="2">
        <v>8732.63</v>
      </c>
      <c r="C372" s="2">
        <v>8732.93</v>
      </c>
      <c r="D372" s="2">
        <v>8405.5</v>
      </c>
      <c r="E372" s="2">
        <v>8413.91</v>
      </c>
      <c r="G372">
        <f t="shared" si="43"/>
        <v>0.9521444414267609</v>
      </c>
      <c r="H372">
        <f t="shared" si="44"/>
        <v>-4.785555857323908</v>
      </c>
      <c r="I372">
        <f t="shared" si="45"/>
        <v>-9.571111714647817</v>
      </c>
      <c r="J372">
        <f t="shared" si="46"/>
        <v>0.9042888828535218</v>
      </c>
      <c r="K372">
        <f t="shared" si="47"/>
        <v>1.0957111171464782</v>
      </c>
      <c r="L372">
        <f t="shared" si="40"/>
        <v>16.65730401142312</v>
      </c>
      <c r="M372">
        <f t="shared" si="40"/>
        <v>231.70235735690295</v>
      </c>
      <c r="N372">
        <f t="shared" si="41"/>
        <v>-215.04505334547983</v>
      </c>
      <c r="O372" s="3">
        <f t="shared" si="42"/>
        <v>-48.35966136832607</v>
      </c>
    </row>
    <row r="373" spans="1:15" ht="13.5">
      <c r="A373" s="1">
        <v>39827</v>
      </c>
      <c r="B373" s="2">
        <v>8425.75</v>
      </c>
      <c r="C373" s="2">
        <v>8516.07</v>
      </c>
      <c r="D373" s="2">
        <v>8359.16</v>
      </c>
      <c r="E373" s="2">
        <v>8438.45</v>
      </c>
      <c r="G373">
        <f t="shared" si="43"/>
        <v>1.002916598822664</v>
      </c>
      <c r="H373">
        <f t="shared" si="44"/>
        <v>0.29165988226640405</v>
      </c>
      <c r="I373">
        <f t="shared" si="45"/>
        <v>0.5833197645328081</v>
      </c>
      <c r="J373">
        <f t="shared" si="46"/>
        <v>1.005833197645328</v>
      </c>
      <c r="K373">
        <f t="shared" si="47"/>
        <v>0.994166802354672</v>
      </c>
      <c r="L373">
        <f t="shared" si="40"/>
        <v>16.754469357960065</v>
      </c>
      <c r="M373">
        <f t="shared" si="40"/>
        <v>230.35079171155172</v>
      </c>
      <c r="N373">
        <f t="shared" si="41"/>
        <v>-213.59632235359166</v>
      </c>
      <c r="O373" s="3">
        <f t="shared" si="42"/>
        <v>-47.10526106951178</v>
      </c>
    </row>
    <row r="374" spans="1:15" ht="13.5">
      <c r="A374" s="1">
        <v>39828</v>
      </c>
      <c r="B374" s="2">
        <v>8309.38</v>
      </c>
      <c r="C374" s="2">
        <v>8309.38</v>
      </c>
      <c r="D374" s="2">
        <v>7997.73</v>
      </c>
      <c r="E374" s="2">
        <v>8023.31</v>
      </c>
      <c r="G374">
        <f t="shared" si="43"/>
        <v>0.9508037613542771</v>
      </c>
      <c r="H374">
        <f t="shared" si="44"/>
        <v>-4.919623864572287</v>
      </c>
      <c r="I374">
        <f t="shared" si="45"/>
        <v>-9.839247729144574</v>
      </c>
      <c r="J374">
        <f t="shared" si="46"/>
        <v>0.9016075227085543</v>
      </c>
      <c r="K374">
        <f t="shared" si="47"/>
        <v>1.0983924772914457</v>
      </c>
      <c r="L374">
        <f t="shared" si="40"/>
        <v>15.105955612126756</v>
      </c>
      <c r="M374">
        <f t="shared" si="40"/>
        <v>253.0155767540971</v>
      </c>
      <c r="N374">
        <f t="shared" si="41"/>
        <v>-237.90962114197035</v>
      </c>
      <c r="O374" s="3">
        <f t="shared" si="42"/>
        <v>-68.12153236622387</v>
      </c>
    </row>
    <row r="375" spans="1:15" ht="13.5">
      <c r="A375" s="1">
        <v>39829</v>
      </c>
      <c r="B375" s="2">
        <v>8125.2</v>
      </c>
      <c r="C375" s="2">
        <v>8283.91</v>
      </c>
      <c r="D375" s="2">
        <v>8067.47</v>
      </c>
      <c r="E375" s="2">
        <v>8230.15</v>
      </c>
      <c r="G375">
        <f t="shared" si="43"/>
        <v>1.025779883863393</v>
      </c>
      <c r="H375">
        <f t="shared" si="44"/>
        <v>2.5779883863392916</v>
      </c>
      <c r="I375">
        <f t="shared" si="45"/>
        <v>5.155976772678583</v>
      </c>
      <c r="J375">
        <f t="shared" si="46"/>
        <v>1.0515597677267858</v>
      </c>
      <c r="K375">
        <f t="shared" si="47"/>
        <v>0.9484402322732142</v>
      </c>
      <c r="L375">
        <f t="shared" si="40"/>
        <v>15.884815174779149</v>
      </c>
      <c r="M375">
        <f t="shared" si="40"/>
        <v>239.9701523853971</v>
      </c>
      <c r="N375">
        <f t="shared" si="41"/>
        <v>-224.08533721061798</v>
      </c>
      <c r="O375" s="3">
        <f t="shared" si="42"/>
        <v>-55.85496756017625</v>
      </c>
    </row>
    <row r="376" spans="1:15" ht="13.5">
      <c r="A376" s="1">
        <v>39832</v>
      </c>
      <c r="B376" s="2">
        <v>8318.26</v>
      </c>
      <c r="C376" s="2">
        <v>8351.68</v>
      </c>
      <c r="D376" s="2">
        <v>8221.84</v>
      </c>
      <c r="E376" s="2">
        <v>8256.85</v>
      </c>
      <c r="G376">
        <f t="shared" si="43"/>
        <v>1.0032441693043264</v>
      </c>
      <c r="H376">
        <f t="shared" si="44"/>
        <v>0.3244169304326361</v>
      </c>
      <c r="I376">
        <f t="shared" si="45"/>
        <v>0.6488338608652722</v>
      </c>
      <c r="J376">
        <f t="shared" si="46"/>
        <v>1.0064883386086527</v>
      </c>
      <c r="K376">
        <f t="shared" si="47"/>
        <v>0.9935116613913474</v>
      </c>
      <c r="L376">
        <f t="shared" si="40"/>
        <v>15.987881234368981</v>
      </c>
      <c r="M376">
        <f t="shared" si="40"/>
        <v>238.41314478075068</v>
      </c>
      <c r="N376">
        <f t="shared" si="41"/>
        <v>-222.4252635463817</v>
      </c>
      <c r="O376" s="3">
        <f t="shared" si="42"/>
        <v>-54.40102601511967</v>
      </c>
    </row>
    <row r="377" spans="1:15" ht="13.5">
      <c r="A377" s="1">
        <v>39833</v>
      </c>
      <c r="B377" s="2">
        <v>8187.14</v>
      </c>
      <c r="C377" s="2">
        <v>8190.42</v>
      </c>
      <c r="D377" s="2">
        <v>7962.46</v>
      </c>
      <c r="E377" s="2">
        <v>8065.79</v>
      </c>
      <c r="G377">
        <f t="shared" si="43"/>
        <v>0.9768604249804708</v>
      </c>
      <c r="H377">
        <f t="shared" si="44"/>
        <v>-2.3139575019529235</v>
      </c>
      <c r="I377">
        <f t="shared" si="45"/>
        <v>-4.627915003905847</v>
      </c>
      <c r="J377">
        <f t="shared" si="46"/>
        <v>0.9537208499609416</v>
      </c>
      <c r="K377">
        <f t="shared" si="47"/>
        <v>1.0462791500390585</v>
      </c>
      <c r="L377">
        <f t="shared" si="40"/>
        <v>15.247975679916973</v>
      </c>
      <c r="M377">
        <f t="shared" si="40"/>
        <v>249.4467024793428</v>
      </c>
      <c r="N377">
        <f t="shared" si="41"/>
        <v>-234.19872679942583</v>
      </c>
      <c r="O377" s="3">
        <f t="shared" si="42"/>
        <v>-64.69467815925978</v>
      </c>
    </row>
    <row r="378" spans="1:15" ht="13.5">
      <c r="A378" s="1">
        <v>39834</v>
      </c>
      <c r="B378" s="2">
        <v>7949.96</v>
      </c>
      <c r="C378" s="2">
        <v>8009.22</v>
      </c>
      <c r="D378" s="2">
        <v>7829.3</v>
      </c>
      <c r="E378" s="2">
        <v>7901.64</v>
      </c>
      <c r="G378">
        <f t="shared" si="43"/>
        <v>0.9796486147048212</v>
      </c>
      <c r="H378">
        <f t="shared" si="44"/>
        <v>-2.035138529517877</v>
      </c>
      <c r="I378">
        <f t="shared" si="45"/>
        <v>-4.070277059035754</v>
      </c>
      <c r="J378">
        <f t="shared" si="46"/>
        <v>0.9592972294096423</v>
      </c>
      <c r="K378">
        <f t="shared" si="47"/>
        <v>1.0407027705903575</v>
      </c>
      <c r="L378">
        <f t="shared" si="40"/>
        <v>14.62734082384996</v>
      </c>
      <c r="M378">
        <f t="shared" si="40"/>
        <v>259.59987438488065</v>
      </c>
      <c r="N378">
        <f t="shared" si="41"/>
        <v>-244.9725335610307</v>
      </c>
      <c r="O378" s="3">
        <f t="shared" si="42"/>
        <v>-74.2272152087306</v>
      </c>
    </row>
    <row r="379" spans="1:15" ht="13.5">
      <c r="A379" s="1">
        <v>39835</v>
      </c>
      <c r="B379" s="2">
        <v>7988.3</v>
      </c>
      <c r="C379" s="2">
        <v>8051.74</v>
      </c>
      <c r="D379" s="2">
        <v>7809.89</v>
      </c>
      <c r="E379" s="2">
        <v>8051.74</v>
      </c>
      <c r="G379">
        <f t="shared" si="43"/>
        <v>1.01899605651485</v>
      </c>
      <c r="H379">
        <f t="shared" si="44"/>
        <v>1.8996056514849924</v>
      </c>
      <c r="I379">
        <f t="shared" si="45"/>
        <v>3.7992113029699848</v>
      </c>
      <c r="J379">
        <f t="shared" si="46"/>
        <v>1.0379921130296998</v>
      </c>
      <c r="K379">
        <f t="shared" si="47"/>
        <v>0.9620078869703003</v>
      </c>
      <c r="L379">
        <f t="shared" si="40"/>
        <v>15.18306440975361</v>
      </c>
      <c r="M379">
        <f t="shared" si="40"/>
        <v>249.7371266147544</v>
      </c>
      <c r="N379">
        <f t="shared" si="41"/>
        <v>-234.5540622050008</v>
      </c>
      <c r="O379" s="3">
        <f t="shared" si="42"/>
        <v>-64.920191024508</v>
      </c>
    </row>
    <row r="380" spans="1:15" ht="13.5">
      <c r="A380" s="1">
        <v>39836</v>
      </c>
      <c r="B380" s="2">
        <v>7965.41</v>
      </c>
      <c r="C380" s="2">
        <v>7965.41</v>
      </c>
      <c r="D380" s="2">
        <v>7745.25</v>
      </c>
      <c r="E380" s="2">
        <v>7745.25</v>
      </c>
      <c r="G380">
        <f t="shared" si="43"/>
        <v>0.9619349358026961</v>
      </c>
      <c r="H380">
        <f t="shared" si="44"/>
        <v>-3.8065064197303933</v>
      </c>
      <c r="I380">
        <f t="shared" si="45"/>
        <v>-7.6130128394607866</v>
      </c>
      <c r="J380">
        <f t="shared" si="46"/>
        <v>0.923869871605392</v>
      </c>
      <c r="K380">
        <f t="shared" si="47"/>
        <v>1.0761301283946079</v>
      </c>
      <c r="L380">
        <f t="shared" si="40"/>
        <v>14.027175766815466</v>
      </c>
      <c r="M380">
        <f t="shared" si="40"/>
        <v>268.7496461288361</v>
      </c>
      <c r="N380">
        <f t="shared" si="41"/>
        <v>-254.72247036202063</v>
      </c>
      <c r="O380" s="3">
        <f t="shared" si="42"/>
        <v>-82.77682189565158</v>
      </c>
    </row>
    <row r="381" spans="1:15" ht="13.5">
      <c r="A381" s="1">
        <v>39839</v>
      </c>
      <c r="B381" s="2">
        <v>7714.26</v>
      </c>
      <c r="C381" s="2">
        <v>7807.16</v>
      </c>
      <c r="D381" s="2">
        <v>7671.04</v>
      </c>
      <c r="E381" s="2">
        <v>7682.14</v>
      </c>
      <c r="G381">
        <f t="shared" si="43"/>
        <v>0.9918517801233014</v>
      </c>
      <c r="H381">
        <f t="shared" si="44"/>
        <v>-0.8148219876698559</v>
      </c>
      <c r="I381">
        <f t="shared" si="45"/>
        <v>-1.6296439753397118</v>
      </c>
      <c r="J381">
        <f t="shared" si="46"/>
        <v>0.9837035602466028</v>
      </c>
      <c r="K381">
        <f t="shared" si="47"/>
        <v>1.0162964397533971</v>
      </c>
      <c r="L381">
        <f t="shared" si="40"/>
        <v>13.798582742021244</v>
      </c>
      <c r="M381">
        <f t="shared" si="40"/>
        <v>273.12930854572147</v>
      </c>
      <c r="N381">
        <f t="shared" si="41"/>
        <v>-259.3307258037002</v>
      </c>
      <c r="O381" s="3">
        <f t="shared" si="42"/>
        <v>-86.92789128774271</v>
      </c>
    </row>
    <row r="382" spans="1:15" ht="13.5">
      <c r="A382" s="1">
        <v>39840</v>
      </c>
      <c r="B382" s="2">
        <v>7782.9</v>
      </c>
      <c r="C382" s="2">
        <v>8115.15</v>
      </c>
      <c r="D382" s="2">
        <v>7782.07</v>
      </c>
      <c r="E382" s="2">
        <v>8061.07</v>
      </c>
      <c r="G382">
        <f t="shared" si="43"/>
        <v>1.0493260992379727</v>
      </c>
      <c r="H382">
        <f t="shared" si="44"/>
        <v>4.932609923797271</v>
      </c>
      <c r="I382">
        <f t="shared" si="45"/>
        <v>9.865219847594542</v>
      </c>
      <c r="J382">
        <f t="shared" si="46"/>
        <v>1.0986521984759454</v>
      </c>
      <c r="K382">
        <f t="shared" si="47"/>
        <v>0.9013478015240546</v>
      </c>
      <c r="L382">
        <f t="shared" si="40"/>
        <v>15.15984326537388</v>
      </c>
      <c r="M382">
        <f t="shared" si="40"/>
        <v>246.18450178947123</v>
      </c>
      <c r="N382">
        <f t="shared" si="41"/>
        <v>-231.02465852409733</v>
      </c>
      <c r="O382" s="3">
        <f t="shared" si="42"/>
        <v>-61.34434505484509</v>
      </c>
    </row>
    <row r="383" spans="1:15" ht="13.5">
      <c r="A383" s="1">
        <v>39841</v>
      </c>
      <c r="B383" s="2">
        <v>8052.25</v>
      </c>
      <c r="C383" s="2">
        <v>8171.63</v>
      </c>
      <c r="D383" s="2">
        <v>7936.59</v>
      </c>
      <c r="E383" s="2">
        <v>8106.29</v>
      </c>
      <c r="G383">
        <f t="shared" si="43"/>
        <v>1.00560967712723</v>
      </c>
      <c r="H383">
        <f t="shared" si="44"/>
        <v>0.5609677127230039</v>
      </c>
      <c r="I383">
        <f t="shared" si="45"/>
        <v>1.1219354254460079</v>
      </c>
      <c r="J383">
        <f t="shared" si="46"/>
        <v>1.01121935425446</v>
      </c>
      <c r="K383">
        <f t="shared" si="47"/>
        <v>0.9887806457455399</v>
      </c>
      <c r="L383">
        <f t="shared" si="40"/>
        <v>15.3299269174102</v>
      </c>
      <c r="M383">
        <f t="shared" si="40"/>
        <v>243.42247065193737</v>
      </c>
      <c r="N383">
        <f t="shared" si="41"/>
        <v>-228.09254373452717</v>
      </c>
      <c r="O383" s="3">
        <f t="shared" si="42"/>
        <v>-58.75239756934758</v>
      </c>
    </row>
    <row r="384" spans="1:15" ht="13.5">
      <c r="A384" s="1">
        <v>39842</v>
      </c>
      <c r="B384" s="2">
        <v>8201.16</v>
      </c>
      <c r="C384" s="2">
        <v>8305.38</v>
      </c>
      <c r="D384" s="2">
        <v>8138.99</v>
      </c>
      <c r="E384" s="2">
        <v>8251.24</v>
      </c>
      <c r="G384">
        <f t="shared" si="43"/>
        <v>1.017881176222415</v>
      </c>
      <c r="H384">
        <f t="shared" si="44"/>
        <v>1.7881176222414918</v>
      </c>
      <c r="I384">
        <f t="shared" si="45"/>
        <v>3.5762352444829837</v>
      </c>
      <c r="J384">
        <f t="shared" si="46"/>
        <v>1.0357623524448298</v>
      </c>
      <c r="K384">
        <f t="shared" si="47"/>
        <v>0.9642376475551702</v>
      </c>
      <c r="L384">
        <f t="shared" si="40"/>
        <v>15.878161166784107</v>
      </c>
      <c r="M384">
        <f t="shared" si="40"/>
        <v>234.71711046349154</v>
      </c>
      <c r="N384">
        <f t="shared" si="41"/>
        <v>-218.83894929670743</v>
      </c>
      <c r="O384" s="3">
        <f t="shared" si="42"/>
        <v>-50.59527163027565</v>
      </c>
    </row>
    <row r="385" spans="1:15" ht="13.5">
      <c r="A385" s="1">
        <v>39843</v>
      </c>
      <c r="B385" s="2">
        <v>8142.88</v>
      </c>
      <c r="C385" s="2">
        <v>8142.88</v>
      </c>
      <c r="D385" s="2">
        <v>7922.39</v>
      </c>
      <c r="E385" s="2">
        <v>7994.05</v>
      </c>
      <c r="G385">
        <f t="shared" si="43"/>
        <v>0.9688301394699463</v>
      </c>
      <c r="H385">
        <f t="shared" si="44"/>
        <v>-3.116986053005366</v>
      </c>
      <c r="I385">
        <f t="shared" si="45"/>
        <v>-6.233972106010732</v>
      </c>
      <c r="J385">
        <f t="shared" si="46"/>
        <v>0.9376602789398928</v>
      </c>
      <c r="K385">
        <f t="shared" si="47"/>
        <v>1.0623397210601073</v>
      </c>
      <c r="L385">
        <f t="shared" si="40"/>
        <v>14.888321028699359</v>
      </c>
      <c r="M385">
        <f t="shared" si="40"/>
        <v>249.34930965782</v>
      </c>
      <c r="N385">
        <f t="shared" si="41"/>
        <v>-234.46098862912064</v>
      </c>
      <c r="O385" s="3">
        <f t="shared" si="42"/>
        <v>-64.23763068651934</v>
      </c>
    </row>
    <row r="386" spans="1:15" ht="13.5">
      <c r="A386" s="1">
        <v>39846</v>
      </c>
      <c r="B386" s="2">
        <v>7908.51</v>
      </c>
      <c r="C386" s="2">
        <v>7955.75</v>
      </c>
      <c r="D386" s="2">
        <v>7795.27</v>
      </c>
      <c r="E386" s="2">
        <v>7873.98</v>
      </c>
      <c r="G386">
        <f t="shared" si="43"/>
        <v>0.9849800789337069</v>
      </c>
      <c r="H386">
        <f t="shared" si="44"/>
        <v>-1.501992106629313</v>
      </c>
      <c r="I386">
        <f t="shared" si="45"/>
        <v>-3.003984213258626</v>
      </c>
      <c r="J386">
        <f t="shared" si="46"/>
        <v>0.9699601578674136</v>
      </c>
      <c r="K386">
        <f t="shared" si="47"/>
        <v>1.0300398421325863</v>
      </c>
      <c r="L386">
        <f t="shared" si="40"/>
        <v>14.441078215377964</v>
      </c>
      <c r="M386">
        <f t="shared" si="40"/>
        <v>256.8397235558103</v>
      </c>
      <c r="N386">
        <f t="shared" si="41"/>
        <v>-242.39864534043232</v>
      </c>
      <c r="O386" s="3">
        <f t="shared" si="42"/>
        <v>-71.28080177118824</v>
      </c>
    </row>
    <row r="387" spans="1:15" ht="13.5">
      <c r="A387" s="1">
        <v>39847</v>
      </c>
      <c r="B387" s="2">
        <v>7862.95</v>
      </c>
      <c r="C387" s="2">
        <v>8084.41</v>
      </c>
      <c r="D387" s="2">
        <v>7800.8</v>
      </c>
      <c r="E387" s="2">
        <v>7825.51</v>
      </c>
      <c r="G387">
        <f t="shared" si="43"/>
        <v>0.9938442820530407</v>
      </c>
      <c r="H387">
        <f t="shared" si="44"/>
        <v>-0.6155717946959349</v>
      </c>
      <c r="I387">
        <f t="shared" si="45"/>
        <v>-1.2311435893918699</v>
      </c>
      <c r="J387">
        <f t="shared" si="46"/>
        <v>0.9876885641060812</v>
      </c>
      <c r="K387">
        <f t="shared" si="47"/>
        <v>1.0123114358939187</v>
      </c>
      <c r="L387">
        <f t="shared" si="40"/>
        <v>14.26328780669027</v>
      </c>
      <c r="M387">
        <f t="shared" si="40"/>
        <v>260.00178934737943</v>
      </c>
      <c r="N387">
        <f t="shared" si="41"/>
        <v>-245.73850154068916</v>
      </c>
      <c r="O387" s="3">
        <f t="shared" si="42"/>
        <v>-74.2650771540697</v>
      </c>
    </row>
    <row r="388" spans="1:15" ht="13.5">
      <c r="A388" s="1">
        <v>39848</v>
      </c>
      <c r="B388" s="2">
        <v>7897.24</v>
      </c>
      <c r="C388" s="2">
        <v>8084.97</v>
      </c>
      <c r="D388" s="2">
        <v>7863.65</v>
      </c>
      <c r="E388" s="2">
        <v>8038.94</v>
      </c>
      <c r="G388">
        <f t="shared" si="43"/>
        <v>1.0272736217831169</v>
      </c>
      <c r="H388">
        <f t="shared" si="44"/>
        <v>2.7273621783116875</v>
      </c>
      <c r="I388">
        <f t="shared" si="45"/>
        <v>5.454724356623375</v>
      </c>
      <c r="J388">
        <f t="shared" si="46"/>
        <v>1.0545472435662337</v>
      </c>
      <c r="K388">
        <f t="shared" si="47"/>
        <v>0.9454527564337663</v>
      </c>
      <c r="L388">
        <f t="shared" si="40"/>
        <v>15.041310840737097</v>
      </c>
      <c r="M388">
        <f t="shared" si="40"/>
        <v>245.81940841619132</v>
      </c>
      <c r="N388">
        <f t="shared" si="41"/>
        <v>-230.77809757545424</v>
      </c>
      <c r="O388" s="3">
        <f t="shared" si="42"/>
        <v>-60.860719256928405</v>
      </c>
    </row>
    <row r="389" spans="1:15" ht="13.5">
      <c r="A389" s="1">
        <v>39849</v>
      </c>
      <c r="B389" s="2">
        <v>7985.53</v>
      </c>
      <c r="C389" s="2">
        <v>8093.96</v>
      </c>
      <c r="D389" s="2">
        <v>7901.04</v>
      </c>
      <c r="E389" s="2">
        <v>7949.65</v>
      </c>
      <c r="G389">
        <f t="shared" si="43"/>
        <v>0.9888928142267512</v>
      </c>
      <c r="H389">
        <f t="shared" si="44"/>
        <v>-1.1107185773248762</v>
      </c>
      <c r="I389">
        <f t="shared" si="45"/>
        <v>-2.2214371546497524</v>
      </c>
      <c r="J389">
        <f t="shared" si="46"/>
        <v>0.9777856284535025</v>
      </c>
      <c r="K389">
        <f t="shared" si="47"/>
        <v>1.0222143715464975</v>
      </c>
      <c r="L389">
        <f aca="true" t="shared" si="48" ref="L389:M452">L388*J389</f>
        <v>14.707177573174603</v>
      </c>
      <c r="M389">
        <f t="shared" si="48"/>
        <v>251.2801320880888</v>
      </c>
      <c r="N389">
        <f aca="true" t="shared" si="49" ref="N389:N452">L389-M389</f>
        <v>-236.57295451491422</v>
      </c>
      <c r="O389" s="3">
        <f aca="true" t="shared" si="50" ref="O389:O452">$L$3+$M$3-L389-M389</f>
        <v>-65.9873096612634</v>
      </c>
    </row>
    <row r="390" spans="1:15" ht="13.5">
      <c r="A390" s="1">
        <v>39850</v>
      </c>
      <c r="B390" s="2">
        <v>8054.27</v>
      </c>
      <c r="C390" s="2">
        <v>8169.04</v>
      </c>
      <c r="D390" s="2">
        <v>8033.24</v>
      </c>
      <c r="E390" s="2">
        <v>8076.62</v>
      </c>
      <c r="G390">
        <f aca="true" t="shared" si="51" ref="G390:G453">E390/E389</f>
        <v>1.0159717723421786</v>
      </c>
      <c r="H390">
        <f aca="true" t="shared" si="52" ref="H390:H453">(G390-1)*100</f>
        <v>1.5971772342178614</v>
      </c>
      <c r="I390">
        <f aca="true" t="shared" si="53" ref="I390:I453">H390*2</f>
        <v>3.194354468435723</v>
      </c>
      <c r="J390">
        <f aca="true" t="shared" si="54" ref="J390:J453">(100+I390)/100</f>
        <v>1.0319435446843572</v>
      </c>
      <c r="K390">
        <f aca="true" t="shared" si="55" ref="K390:K453">(100-I390)*0.01</f>
        <v>0.9680564553156429</v>
      </c>
      <c r="L390">
        <f t="shared" si="48"/>
        <v>15.176976957164083</v>
      </c>
      <c r="M390">
        <f t="shared" si="48"/>
        <v>243.25335396044179</v>
      </c>
      <c r="N390">
        <f t="shared" si="49"/>
        <v>-228.0763770032777</v>
      </c>
      <c r="O390" s="3">
        <f t="shared" si="50"/>
        <v>-58.43033091760586</v>
      </c>
    </row>
    <row r="391" spans="1:15" ht="13.5">
      <c r="A391" s="1">
        <v>39853</v>
      </c>
      <c r="B391" s="2">
        <v>8178.07</v>
      </c>
      <c r="C391" s="2">
        <v>8257.71</v>
      </c>
      <c r="D391" s="2">
        <v>7969.03</v>
      </c>
      <c r="E391" s="2">
        <v>7969.03</v>
      </c>
      <c r="G391">
        <f t="shared" si="51"/>
        <v>0.9866788334724179</v>
      </c>
      <c r="H391">
        <f t="shared" si="52"/>
        <v>-1.3321166527582085</v>
      </c>
      <c r="I391">
        <f t="shared" si="53"/>
        <v>-2.664233305516417</v>
      </c>
      <c r="J391">
        <f t="shared" si="54"/>
        <v>0.9733576669448358</v>
      </c>
      <c r="K391">
        <f t="shared" si="55"/>
        <v>1.0266423330551642</v>
      </c>
      <c r="L391">
        <f t="shared" si="48"/>
        <v>14.772626882300765</v>
      </c>
      <c r="M391">
        <f t="shared" si="48"/>
        <v>249.7341908334416</v>
      </c>
      <c r="N391">
        <f t="shared" si="49"/>
        <v>-234.96156395114085</v>
      </c>
      <c r="O391" s="3">
        <f t="shared" si="50"/>
        <v>-64.50681771574236</v>
      </c>
    </row>
    <row r="392" spans="1:15" ht="13.5">
      <c r="A392" s="1">
        <v>39854</v>
      </c>
      <c r="B392" s="2">
        <v>8066.94</v>
      </c>
      <c r="C392" s="2">
        <v>8124.79</v>
      </c>
      <c r="D392" s="2">
        <v>7917.27</v>
      </c>
      <c r="E392" s="2">
        <v>7945.94</v>
      </c>
      <c r="G392">
        <f t="shared" si="51"/>
        <v>0.9971025331815792</v>
      </c>
      <c r="H392">
        <f t="shared" si="52"/>
        <v>-0.28974668184208463</v>
      </c>
      <c r="I392">
        <f t="shared" si="53"/>
        <v>-0.5794933636841693</v>
      </c>
      <c r="J392">
        <f t="shared" si="54"/>
        <v>0.9942050663631583</v>
      </c>
      <c r="K392">
        <f t="shared" si="55"/>
        <v>1.0057949336368417</v>
      </c>
      <c r="L392">
        <f t="shared" si="48"/>
        <v>14.687020489876009</v>
      </c>
      <c r="M392">
        <f t="shared" si="48"/>
        <v>251.18138389617175</v>
      </c>
      <c r="N392">
        <f t="shared" si="49"/>
        <v>-236.49436340629575</v>
      </c>
      <c r="O392" s="3">
        <f t="shared" si="50"/>
        <v>-65.86840438604776</v>
      </c>
    </row>
    <row r="393" spans="1:15" ht="13.5">
      <c r="A393" s="1">
        <v>39856</v>
      </c>
      <c r="B393" s="2">
        <v>7842.53</v>
      </c>
      <c r="C393" s="2">
        <v>7862.52</v>
      </c>
      <c r="D393" s="2">
        <v>7685.68</v>
      </c>
      <c r="E393" s="2">
        <v>7705.36</v>
      </c>
      <c r="G393">
        <f t="shared" si="51"/>
        <v>0.9697229025137366</v>
      </c>
      <c r="H393">
        <f t="shared" si="52"/>
        <v>-3.0277097486263393</v>
      </c>
      <c r="I393">
        <f t="shared" si="53"/>
        <v>-6.055419497252679</v>
      </c>
      <c r="J393">
        <f t="shared" si="54"/>
        <v>0.9394458050274733</v>
      </c>
      <c r="K393">
        <f t="shared" si="55"/>
        <v>1.0605541949725268</v>
      </c>
      <c r="L393">
        <f t="shared" si="48"/>
        <v>13.797659787566563</v>
      </c>
      <c r="M393">
        <f t="shared" si="48"/>
        <v>266.39147039008964</v>
      </c>
      <c r="N393">
        <f t="shared" si="49"/>
        <v>-252.59381060252306</v>
      </c>
      <c r="O393" s="3">
        <f t="shared" si="50"/>
        <v>-80.18913017765621</v>
      </c>
    </row>
    <row r="394" spans="1:15" ht="13.5">
      <c r="A394" s="1">
        <v>39857</v>
      </c>
      <c r="B394" s="2">
        <v>7789.35</v>
      </c>
      <c r="C394" s="2">
        <v>7887.74</v>
      </c>
      <c r="D394" s="2">
        <v>7730.27</v>
      </c>
      <c r="E394" s="2">
        <v>7779.4</v>
      </c>
      <c r="G394">
        <f t="shared" si="51"/>
        <v>1.009608895625902</v>
      </c>
      <c r="H394">
        <f t="shared" si="52"/>
        <v>0.9608895625901948</v>
      </c>
      <c r="I394">
        <f t="shared" si="53"/>
        <v>1.9217791251803895</v>
      </c>
      <c r="J394">
        <f t="shared" si="54"/>
        <v>1.019217791251804</v>
      </c>
      <c r="K394">
        <f t="shared" si="55"/>
        <v>0.9807822087481961</v>
      </c>
      <c r="L394">
        <f t="shared" si="48"/>
        <v>14.062820333127426</v>
      </c>
      <c r="M394">
        <f t="shared" si="48"/>
        <v>261.2720147208718</v>
      </c>
      <c r="N394">
        <f t="shared" si="49"/>
        <v>-247.2091943877444</v>
      </c>
      <c r="O394" s="3">
        <f t="shared" si="50"/>
        <v>-75.33483505399926</v>
      </c>
    </row>
    <row r="395" spans="1:15" ht="13.5">
      <c r="A395" s="1">
        <v>39860</v>
      </c>
      <c r="B395" s="2">
        <v>7732.68</v>
      </c>
      <c r="C395" s="2">
        <v>7804.24</v>
      </c>
      <c r="D395" s="2">
        <v>7694.73</v>
      </c>
      <c r="E395" s="2">
        <v>7750.17</v>
      </c>
      <c r="G395">
        <f t="shared" si="51"/>
        <v>0.9962426408206289</v>
      </c>
      <c r="H395">
        <f t="shared" si="52"/>
        <v>-0.37573591793711447</v>
      </c>
      <c r="I395">
        <f t="shared" si="53"/>
        <v>-0.7514718358742289</v>
      </c>
      <c r="J395">
        <f t="shared" si="54"/>
        <v>0.9924852816412577</v>
      </c>
      <c r="K395">
        <f t="shared" si="55"/>
        <v>1.0075147183587423</v>
      </c>
      <c r="L395">
        <f t="shared" si="48"/>
        <v>13.95714219899438</v>
      </c>
      <c r="M395">
        <f t="shared" si="48"/>
        <v>263.23540032652033</v>
      </c>
      <c r="N395">
        <f t="shared" si="49"/>
        <v>-249.27825812752596</v>
      </c>
      <c r="O395" s="3">
        <f t="shared" si="50"/>
        <v>-77.19254252551471</v>
      </c>
    </row>
    <row r="396" spans="1:15" ht="13.5">
      <c r="A396" s="1">
        <v>39861</v>
      </c>
      <c r="B396" s="2">
        <v>7690.13</v>
      </c>
      <c r="C396" s="2">
        <v>7710.43</v>
      </c>
      <c r="D396" s="2">
        <v>7615.94</v>
      </c>
      <c r="E396" s="2">
        <v>7645.51</v>
      </c>
      <c r="F396" s="5"/>
      <c r="G396" s="5">
        <f t="shared" si="51"/>
        <v>0.9864957800925658</v>
      </c>
      <c r="H396" s="5">
        <f t="shared" si="52"/>
        <v>-1.3504219907434223</v>
      </c>
      <c r="I396" s="5">
        <f t="shared" si="53"/>
        <v>-2.7008439814868446</v>
      </c>
      <c r="J396" s="5">
        <f t="shared" si="54"/>
        <v>0.9729915601851316</v>
      </c>
      <c r="K396" s="5">
        <f t="shared" si="55"/>
        <v>1.0270084398148684</v>
      </c>
      <c r="L396" s="5">
        <f t="shared" si="48"/>
        <v>13.58018156392528</v>
      </c>
      <c r="M396" s="5">
        <f t="shared" si="48"/>
        <v>270.344977793382</v>
      </c>
      <c r="N396" s="5">
        <f t="shared" si="49"/>
        <v>-256.7647962294567</v>
      </c>
      <c r="O396" s="3">
        <f t="shared" si="50"/>
        <v>-83.92515935730728</v>
      </c>
    </row>
    <row r="397" spans="1:15" ht="13.5">
      <c r="A397" s="1">
        <v>39862</v>
      </c>
      <c r="B397" s="2">
        <v>7539.96</v>
      </c>
      <c r="C397" s="2">
        <v>7565.79</v>
      </c>
      <c r="D397" s="2">
        <v>7479.18</v>
      </c>
      <c r="E397" s="2">
        <v>7534.44</v>
      </c>
      <c r="G397">
        <f t="shared" si="51"/>
        <v>0.9854725191648431</v>
      </c>
      <c r="H397">
        <f t="shared" si="52"/>
        <v>-1.452748083515687</v>
      </c>
      <c r="I397">
        <f t="shared" si="53"/>
        <v>-2.905496167031374</v>
      </c>
      <c r="J397">
        <f t="shared" si="54"/>
        <v>0.9709450383296863</v>
      </c>
      <c r="K397">
        <f t="shared" si="55"/>
        <v>1.0290549616703137</v>
      </c>
      <c r="L397">
        <f t="shared" si="48"/>
        <v>13.185609909109528</v>
      </c>
      <c r="M397">
        <f t="shared" si="48"/>
        <v>278.1998407609305</v>
      </c>
      <c r="N397">
        <f t="shared" si="49"/>
        <v>-265.01423085182097</v>
      </c>
      <c r="O397" s="3">
        <f t="shared" si="50"/>
        <v>-91.38545067004003</v>
      </c>
    </row>
    <row r="398" spans="1:15" ht="13.5">
      <c r="A398" s="1">
        <v>39863</v>
      </c>
      <c r="B398" s="2">
        <v>7604.22</v>
      </c>
      <c r="C398" s="2">
        <v>7642.69</v>
      </c>
      <c r="D398" s="2">
        <v>7537.56</v>
      </c>
      <c r="E398" s="2">
        <v>7557.65</v>
      </c>
      <c r="G398">
        <f t="shared" si="51"/>
        <v>1.0030805209146267</v>
      </c>
      <c r="H398">
        <f t="shared" si="52"/>
        <v>0.30805209146267387</v>
      </c>
      <c r="I398">
        <f t="shared" si="53"/>
        <v>0.6161041829253477</v>
      </c>
      <c r="J398">
        <f t="shared" si="54"/>
        <v>1.0061610418292535</v>
      </c>
      <c r="K398">
        <f t="shared" si="55"/>
        <v>0.9938389581707466</v>
      </c>
      <c r="L398">
        <f t="shared" si="48"/>
        <v>13.266847003303772</v>
      </c>
      <c r="M398">
        <f t="shared" si="48"/>
        <v>276.48583990511077</v>
      </c>
      <c r="N398">
        <f t="shared" si="49"/>
        <v>-263.218992901807</v>
      </c>
      <c r="O398" s="3">
        <f t="shared" si="50"/>
        <v>-89.75268690841455</v>
      </c>
    </row>
    <row r="399" spans="1:15" ht="13.5">
      <c r="A399" s="1">
        <v>39864</v>
      </c>
      <c r="B399" s="2">
        <v>7544.07</v>
      </c>
      <c r="C399" s="2">
        <v>7554.7</v>
      </c>
      <c r="D399" s="2">
        <v>7382.33</v>
      </c>
      <c r="E399" s="2">
        <v>7416.38</v>
      </c>
      <c r="G399">
        <f t="shared" si="51"/>
        <v>0.9813076816206097</v>
      </c>
      <c r="H399">
        <f t="shared" si="52"/>
        <v>-1.8692318379390338</v>
      </c>
      <c r="I399">
        <f t="shared" si="53"/>
        <v>-3.7384636758780676</v>
      </c>
      <c r="J399">
        <f t="shared" si="54"/>
        <v>0.9626153632412193</v>
      </c>
      <c r="K399">
        <f t="shared" si="55"/>
        <v>1.0373846367587807</v>
      </c>
      <c r="L399">
        <f t="shared" si="48"/>
        <v>12.770870747150942</v>
      </c>
      <c r="M399">
        <f t="shared" si="48"/>
        <v>286.8221625989097</v>
      </c>
      <c r="N399">
        <f t="shared" si="49"/>
        <v>-274.0512918517588</v>
      </c>
      <c r="O399" s="3">
        <f t="shared" si="50"/>
        <v>-99.59303334606065</v>
      </c>
    </row>
    <row r="400" spans="1:15" ht="13.5">
      <c r="A400" s="1">
        <v>39867</v>
      </c>
      <c r="B400" s="2">
        <v>7314.3</v>
      </c>
      <c r="C400" s="2">
        <v>7417.18</v>
      </c>
      <c r="D400" s="2">
        <v>7209.43</v>
      </c>
      <c r="E400" s="2">
        <v>7376.16</v>
      </c>
      <c r="G400">
        <f t="shared" si="51"/>
        <v>0.9945768690385336</v>
      </c>
      <c r="H400">
        <f t="shared" si="52"/>
        <v>-0.5423130961466405</v>
      </c>
      <c r="I400">
        <f t="shared" si="53"/>
        <v>-1.084626192293281</v>
      </c>
      <c r="J400">
        <f t="shared" si="54"/>
        <v>0.9891537380770672</v>
      </c>
      <c r="K400">
        <f t="shared" si="55"/>
        <v>1.0108462619229328</v>
      </c>
      <c r="L400">
        <f t="shared" si="48"/>
        <v>12.632354538043423</v>
      </c>
      <c r="M400">
        <f t="shared" si="48"/>
        <v>289.93311089975947</v>
      </c>
      <c r="N400">
        <f t="shared" si="49"/>
        <v>-277.300756361716</v>
      </c>
      <c r="O400" s="3">
        <f t="shared" si="50"/>
        <v>-102.56546543780289</v>
      </c>
    </row>
    <row r="401" spans="1:15" ht="13.5">
      <c r="A401" s="1">
        <v>39868</v>
      </c>
      <c r="B401" s="2">
        <v>7266.68</v>
      </c>
      <c r="C401" s="2">
        <v>7270.9</v>
      </c>
      <c r="D401" s="2">
        <v>7155.16</v>
      </c>
      <c r="E401" s="2">
        <v>7268.56</v>
      </c>
      <c r="G401">
        <f t="shared" si="51"/>
        <v>0.9854124639378756</v>
      </c>
      <c r="H401">
        <f t="shared" si="52"/>
        <v>-1.4587536062124373</v>
      </c>
      <c r="I401">
        <f t="shared" si="53"/>
        <v>-2.9175072124248747</v>
      </c>
      <c r="J401">
        <f t="shared" si="54"/>
        <v>0.9708249278757513</v>
      </c>
      <c r="K401">
        <f t="shared" si="55"/>
        <v>1.0291750721242487</v>
      </c>
      <c r="L401">
        <f t="shared" si="48"/>
        <v>12.263804683296925</v>
      </c>
      <c r="M401">
        <f t="shared" si="48"/>
        <v>298.3919303214678</v>
      </c>
      <c r="N401">
        <f t="shared" si="49"/>
        <v>-286.12812563817084</v>
      </c>
      <c r="O401" s="3">
        <f t="shared" si="50"/>
        <v>-110.65573500476472</v>
      </c>
    </row>
    <row r="402" spans="1:15" ht="13.5">
      <c r="A402" s="1">
        <v>39869</v>
      </c>
      <c r="B402" s="2">
        <v>7368.44</v>
      </c>
      <c r="C402" s="2">
        <v>7471.03</v>
      </c>
      <c r="D402" s="2">
        <v>7330.44</v>
      </c>
      <c r="E402" s="2">
        <v>7461.22</v>
      </c>
      <c r="G402">
        <f t="shared" si="51"/>
        <v>1.0265059379024182</v>
      </c>
      <c r="H402">
        <f t="shared" si="52"/>
        <v>2.6505937902418175</v>
      </c>
      <c r="I402">
        <f t="shared" si="53"/>
        <v>5.301187580483635</v>
      </c>
      <c r="J402">
        <f t="shared" si="54"/>
        <v>1.0530118758048364</v>
      </c>
      <c r="K402">
        <f t="shared" si="55"/>
        <v>0.9469881241951638</v>
      </c>
      <c r="L402">
        <f t="shared" si="48"/>
        <v>12.913931974062633</v>
      </c>
      <c r="M402">
        <f t="shared" si="48"/>
        <v>282.57361437010076</v>
      </c>
      <c r="N402">
        <f t="shared" si="49"/>
        <v>-269.65968239603814</v>
      </c>
      <c r="O402" s="3">
        <f t="shared" si="50"/>
        <v>-95.48754634416338</v>
      </c>
    </row>
    <row r="403" spans="1:15" ht="13.5">
      <c r="A403" s="1">
        <v>39870</v>
      </c>
      <c r="B403" s="2">
        <v>7470.6</v>
      </c>
      <c r="C403" s="2">
        <v>7599.81</v>
      </c>
      <c r="D403" s="2">
        <v>7433.06</v>
      </c>
      <c r="E403" s="2">
        <v>7457.93</v>
      </c>
      <c r="G403">
        <f t="shared" si="51"/>
        <v>0.9995590533451634</v>
      </c>
      <c r="H403">
        <f t="shared" si="52"/>
        <v>-0.0440946654836627</v>
      </c>
      <c r="I403">
        <f t="shared" si="53"/>
        <v>-0.0881893309673254</v>
      </c>
      <c r="J403">
        <f t="shared" si="54"/>
        <v>0.9991181066903267</v>
      </c>
      <c r="K403">
        <f t="shared" si="55"/>
        <v>1.0008818933096733</v>
      </c>
      <c r="L403">
        <f t="shared" si="48"/>
        <v>12.902543263853131</v>
      </c>
      <c r="M403">
        <f t="shared" si="48"/>
        <v>282.82281415010397</v>
      </c>
      <c r="N403">
        <f t="shared" si="49"/>
        <v>-269.9202708862508</v>
      </c>
      <c r="O403" s="3">
        <f t="shared" si="50"/>
        <v>-95.72535741395708</v>
      </c>
    </row>
    <row r="404" spans="1:15" ht="13.5">
      <c r="A404" s="1">
        <v>39871</v>
      </c>
      <c r="B404" s="2">
        <v>7463.42</v>
      </c>
      <c r="C404" s="2">
        <v>7589.77</v>
      </c>
      <c r="D404" s="2">
        <v>7414.4</v>
      </c>
      <c r="E404" s="2">
        <v>7568.42</v>
      </c>
      <c r="G404">
        <f t="shared" si="51"/>
        <v>1.0148151028502546</v>
      </c>
      <c r="H404">
        <f t="shared" si="52"/>
        <v>1.4815102850254558</v>
      </c>
      <c r="I404">
        <f t="shared" si="53"/>
        <v>2.9630205700509116</v>
      </c>
      <c r="J404">
        <f t="shared" si="54"/>
        <v>1.0296302057005091</v>
      </c>
      <c r="K404">
        <f t="shared" si="55"/>
        <v>0.9703697942994909</v>
      </c>
      <c r="L404">
        <f t="shared" si="48"/>
        <v>13.284848274820817</v>
      </c>
      <c r="M404">
        <f t="shared" si="48"/>
        <v>274.4427159900395</v>
      </c>
      <c r="N404">
        <f t="shared" si="49"/>
        <v>-261.1578677152187</v>
      </c>
      <c r="O404" s="3">
        <f t="shared" si="50"/>
        <v>-87.72756426486035</v>
      </c>
    </row>
    <row r="405" spans="1:15" ht="13.5">
      <c r="A405" s="1">
        <v>39874</v>
      </c>
      <c r="B405" s="2">
        <v>7454.28</v>
      </c>
      <c r="C405" s="2">
        <v>7454.28</v>
      </c>
      <c r="D405" s="2">
        <v>7234.96</v>
      </c>
      <c r="E405" s="2">
        <v>7280.15</v>
      </c>
      <c r="G405">
        <f t="shared" si="51"/>
        <v>0.9619114689723879</v>
      </c>
      <c r="H405">
        <f t="shared" si="52"/>
        <v>-3.8088531027612116</v>
      </c>
      <c r="I405">
        <f t="shared" si="53"/>
        <v>-7.617706205522423</v>
      </c>
      <c r="J405">
        <f t="shared" si="54"/>
        <v>0.9238229379447758</v>
      </c>
      <c r="K405">
        <f t="shared" si="55"/>
        <v>1.0761770620552242</v>
      </c>
      <c r="L405">
        <f t="shared" si="48"/>
        <v>12.272847563395553</v>
      </c>
      <c r="M405">
        <f t="shared" si="48"/>
        <v>295.348955796617</v>
      </c>
      <c r="N405">
        <f t="shared" si="49"/>
        <v>-283.0761082332215</v>
      </c>
      <c r="O405" s="3">
        <f t="shared" si="50"/>
        <v>-107.62180336001256</v>
      </c>
    </row>
    <row r="406" spans="1:15" ht="13.5">
      <c r="A406" s="1">
        <v>39875</v>
      </c>
      <c r="B406" s="2">
        <v>7177.79</v>
      </c>
      <c r="C406" s="2">
        <v>7288.14</v>
      </c>
      <c r="D406" s="2">
        <v>7088.47</v>
      </c>
      <c r="E406" s="2">
        <v>7229.72</v>
      </c>
      <c r="G406">
        <f t="shared" si="51"/>
        <v>0.9930729449255854</v>
      </c>
      <c r="H406">
        <f t="shared" si="52"/>
        <v>-0.6927055074414601</v>
      </c>
      <c r="I406">
        <f t="shared" si="53"/>
        <v>-1.3854110148829202</v>
      </c>
      <c r="J406">
        <f t="shared" si="54"/>
        <v>0.9861458898511708</v>
      </c>
      <c r="K406">
        <f t="shared" si="55"/>
        <v>1.0138541101488292</v>
      </c>
      <c r="L406">
        <f t="shared" si="48"/>
        <v>12.10281818141248</v>
      </c>
      <c r="M406">
        <f t="shared" si="48"/>
        <v>299.440752762565</v>
      </c>
      <c r="N406">
        <f t="shared" si="49"/>
        <v>-287.3379345811525</v>
      </c>
      <c r="O406" s="3">
        <f t="shared" si="50"/>
        <v>-111.5435709439775</v>
      </c>
    </row>
    <row r="407" spans="1:15" ht="13.5">
      <c r="A407" s="1">
        <v>39876</v>
      </c>
      <c r="B407" s="2">
        <v>7146.71</v>
      </c>
      <c r="C407" s="2">
        <v>7320.65</v>
      </c>
      <c r="D407" s="2">
        <v>7104.63</v>
      </c>
      <c r="E407" s="2">
        <v>7290.96</v>
      </c>
      <c r="G407">
        <f t="shared" si="51"/>
        <v>1.008470590838926</v>
      </c>
      <c r="H407">
        <f t="shared" si="52"/>
        <v>0.8470590838925984</v>
      </c>
      <c r="I407">
        <f t="shared" si="53"/>
        <v>1.6941181677851969</v>
      </c>
      <c r="J407">
        <f t="shared" si="54"/>
        <v>1.016941181677852</v>
      </c>
      <c r="K407">
        <f t="shared" si="55"/>
        <v>0.9830588183221481</v>
      </c>
      <c r="L407">
        <f t="shared" si="48"/>
        <v>12.307854223037799</v>
      </c>
      <c r="M407">
        <f t="shared" si="48"/>
        <v>294.3678725682617</v>
      </c>
      <c r="N407">
        <f t="shared" si="49"/>
        <v>-282.0600183452239</v>
      </c>
      <c r="O407" s="3">
        <f t="shared" si="50"/>
        <v>-106.6757267912995</v>
      </c>
    </row>
    <row r="408" spans="1:15" ht="13.5">
      <c r="A408" s="1">
        <v>39877</v>
      </c>
      <c r="B408" s="2">
        <v>7336.02</v>
      </c>
      <c r="C408" s="2">
        <v>7532.87</v>
      </c>
      <c r="D408" s="2">
        <v>7336.02</v>
      </c>
      <c r="E408" s="2">
        <v>7433.49</v>
      </c>
      <c r="G408">
        <f t="shared" si="51"/>
        <v>1.0195488659929557</v>
      </c>
      <c r="H408">
        <f t="shared" si="52"/>
        <v>1.9548865992955688</v>
      </c>
      <c r="I408">
        <f t="shared" si="53"/>
        <v>3.9097731985911377</v>
      </c>
      <c r="J408">
        <f t="shared" si="54"/>
        <v>1.0390977319859114</v>
      </c>
      <c r="K408">
        <f t="shared" si="55"/>
        <v>0.9609022680140886</v>
      </c>
      <c r="L408">
        <f t="shared" si="48"/>
        <v>12.789063408771797</v>
      </c>
      <c r="M408">
        <f t="shared" si="48"/>
        <v>282.8587563813249</v>
      </c>
      <c r="N408">
        <f t="shared" si="49"/>
        <v>-270.06969297255307</v>
      </c>
      <c r="O408" s="3">
        <f t="shared" si="50"/>
        <v>-95.64781979009669</v>
      </c>
    </row>
    <row r="409" spans="1:15" ht="13.5">
      <c r="A409" s="1">
        <v>39878</v>
      </c>
      <c r="B409" s="2">
        <v>7328.29</v>
      </c>
      <c r="C409" s="2">
        <v>7328.29</v>
      </c>
      <c r="D409" s="2">
        <v>7167.07</v>
      </c>
      <c r="E409" s="2">
        <v>7173.1</v>
      </c>
      <c r="G409">
        <f t="shared" si="51"/>
        <v>0.964970693442784</v>
      </c>
      <c r="H409">
        <f t="shared" si="52"/>
        <v>-3.5029306557216033</v>
      </c>
      <c r="I409">
        <f t="shared" si="53"/>
        <v>-7.005861311443207</v>
      </c>
      <c r="J409">
        <f t="shared" si="54"/>
        <v>0.9299413868855679</v>
      </c>
      <c r="K409">
        <f t="shared" si="55"/>
        <v>1.070058613114432</v>
      </c>
      <c r="L409">
        <f t="shared" si="48"/>
        <v>11.893079363320714</v>
      </c>
      <c r="M409">
        <f t="shared" si="48"/>
        <v>302.67544856067354</v>
      </c>
      <c r="N409">
        <f t="shared" si="49"/>
        <v>-290.7823691973528</v>
      </c>
      <c r="O409" s="3">
        <f t="shared" si="50"/>
        <v>-114.56852792399425</v>
      </c>
    </row>
    <row r="410" spans="1:15" ht="13.5">
      <c r="A410" s="1">
        <v>39881</v>
      </c>
      <c r="B410" s="2">
        <v>7191.13</v>
      </c>
      <c r="C410" s="2">
        <v>7241.02</v>
      </c>
      <c r="D410" s="2">
        <v>7028.49</v>
      </c>
      <c r="E410" s="2">
        <v>7086.03</v>
      </c>
      <c r="G410">
        <f t="shared" si="51"/>
        <v>0.9878615940109575</v>
      </c>
      <c r="H410">
        <f t="shared" si="52"/>
        <v>-1.2138405989042478</v>
      </c>
      <c r="I410">
        <f t="shared" si="53"/>
        <v>-2.4276811978084956</v>
      </c>
      <c r="J410">
        <f t="shared" si="54"/>
        <v>0.975723188021915</v>
      </c>
      <c r="K410">
        <f t="shared" si="55"/>
        <v>1.024276811978085</v>
      </c>
      <c r="L410">
        <f t="shared" si="48"/>
        <v>11.604353311776935</v>
      </c>
      <c r="M410">
        <f t="shared" si="48"/>
        <v>310.0234435157635</v>
      </c>
      <c r="N410">
        <f t="shared" si="49"/>
        <v>-298.41909020398657</v>
      </c>
      <c r="O410" s="3">
        <f t="shared" si="50"/>
        <v>-121.62779682754046</v>
      </c>
    </row>
    <row r="411" spans="1:15" ht="13.5">
      <c r="A411" s="6">
        <v>39882</v>
      </c>
      <c r="B411" s="7">
        <v>7059.77</v>
      </c>
      <c r="C411" s="7">
        <v>7100.77</v>
      </c>
      <c r="D411" s="7">
        <v>7021.28</v>
      </c>
      <c r="E411" s="7">
        <v>7054.98</v>
      </c>
      <c r="F411" s="8"/>
      <c r="G411" s="8">
        <f t="shared" si="51"/>
        <v>0.9956181387885741</v>
      </c>
      <c r="H411" s="8">
        <f t="shared" si="52"/>
        <v>-0.4381861211425919</v>
      </c>
      <c r="I411" s="8">
        <f t="shared" si="53"/>
        <v>-0.8763722422851838</v>
      </c>
      <c r="J411" s="8">
        <f t="shared" si="54"/>
        <v>0.9912362775771482</v>
      </c>
      <c r="K411" s="8">
        <f t="shared" si="55"/>
        <v>1.0087637224228518</v>
      </c>
      <c r="L411" s="8">
        <f t="shared" si="48"/>
        <v>11.50265598045582</v>
      </c>
      <c r="M411" s="8">
        <f t="shared" si="48"/>
        <v>312.7404029193124</v>
      </c>
      <c r="N411" s="8">
        <f t="shared" si="49"/>
        <v>-301.23774693885656</v>
      </c>
      <c r="O411" s="3">
        <f t="shared" si="50"/>
        <v>-124.24305889976819</v>
      </c>
    </row>
    <row r="412" spans="1:15" ht="13.5">
      <c r="A412" s="1">
        <v>39883</v>
      </c>
      <c r="B412" s="2">
        <v>7165.39</v>
      </c>
      <c r="C412" s="2">
        <v>7393.81</v>
      </c>
      <c r="D412" s="2">
        <v>7161.85</v>
      </c>
      <c r="E412" s="2">
        <v>7376.12</v>
      </c>
      <c r="G412">
        <f t="shared" si="51"/>
        <v>1.0455196187657514</v>
      </c>
      <c r="H412">
        <f t="shared" si="52"/>
        <v>4.551961876575139</v>
      </c>
      <c r="I412">
        <f t="shared" si="53"/>
        <v>9.103923753150278</v>
      </c>
      <c r="J412">
        <f t="shared" si="54"/>
        <v>1.0910392375315028</v>
      </c>
      <c r="K412">
        <f t="shared" si="55"/>
        <v>0.9089607624684972</v>
      </c>
      <c r="L412">
        <f t="shared" si="48"/>
        <v>12.5498490105037</v>
      </c>
      <c r="M412">
        <f t="shared" si="48"/>
        <v>284.2687550922432</v>
      </c>
      <c r="N412">
        <f t="shared" si="49"/>
        <v>-271.71890608173953</v>
      </c>
      <c r="O412" s="3">
        <f t="shared" si="50"/>
        <v>-96.81860410274692</v>
      </c>
    </row>
    <row r="413" spans="1:15" ht="13.5">
      <c r="A413" s="1">
        <v>39884</v>
      </c>
      <c r="B413" s="2">
        <v>7320.45</v>
      </c>
      <c r="C413" s="2">
        <v>7345.02</v>
      </c>
      <c r="D413" s="2">
        <v>7198.25</v>
      </c>
      <c r="E413" s="2">
        <v>7198.25</v>
      </c>
      <c r="G413">
        <f t="shared" si="51"/>
        <v>0.9758856960027765</v>
      </c>
      <c r="H413">
        <f t="shared" si="52"/>
        <v>-2.4114303997223474</v>
      </c>
      <c r="I413">
        <f t="shared" si="53"/>
        <v>-4.822860799444695</v>
      </c>
      <c r="J413">
        <f t="shared" si="54"/>
        <v>0.951771392005553</v>
      </c>
      <c r="K413">
        <f t="shared" si="55"/>
        <v>1.048228607994447</v>
      </c>
      <c r="L413">
        <f t="shared" si="48"/>
        <v>11.944587262186618</v>
      </c>
      <c r="M413">
        <f t="shared" si="48"/>
        <v>297.97864144665647</v>
      </c>
      <c r="N413">
        <f t="shared" si="49"/>
        <v>-286.0340541844698</v>
      </c>
      <c r="O413" s="3">
        <f t="shared" si="50"/>
        <v>-109.92322870884308</v>
      </c>
    </row>
    <row r="414" spans="1:15" ht="13.5">
      <c r="A414" s="1">
        <v>39885</v>
      </c>
      <c r="B414" s="2">
        <v>7301.12</v>
      </c>
      <c r="C414" s="2">
        <v>7571.45</v>
      </c>
      <c r="D414" s="2">
        <v>7300.87</v>
      </c>
      <c r="E414" s="2">
        <v>7569.28</v>
      </c>
      <c r="G414">
        <f t="shared" si="51"/>
        <v>1.0515444726148717</v>
      </c>
      <c r="H414">
        <f t="shared" si="52"/>
        <v>5.154447261487172</v>
      </c>
      <c r="I414">
        <f t="shared" si="53"/>
        <v>10.308894522974343</v>
      </c>
      <c r="J414">
        <f t="shared" si="54"/>
        <v>1.1030889452297434</v>
      </c>
      <c r="K414">
        <f t="shared" si="55"/>
        <v>0.8969110547702566</v>
      </c>
      <c r="L414">
        <f t="shared" si="48"/>
        <v>13.175942164250065</v>
      </c>
      <c r="M414">
        <f t="shared" si="48"/>
        <v>267.26033759892874</v>
      </c>
      <c r="N414">
        <f t="shared" si="49"/>
        <v>-254.08439543467867</v>
      </c>
      <c r="O414" s="3">
        <f t="shared" si="50"/>
        <v>-80.43627976317882</v>
      </c>
    </row>
    <row r="415" spans="1:15" ht="13.5">
      <c r="A415" s="1">
        <v>39888</v>
      </c>
      <c r="B415" s="2">
        <v>7630.2</v>
      </c>
      <c r="C415" s="2">
        <v>7754.75</v>
      </c>
      <c r="D415" s="2">
        <v>7630.2</v>
      </c>
      <c r="E415" s="2">
        <v>7704.15</v>
      </c>
      <c r="G415">
        <f t="shared" si="51"/>
        <v>1.0178180751669907</v>
      </c>
      <c r="H415">
        <f t="shared" si="52"/>
        <v>1.7818075166990743</v>
      </c>
      <c r="I415">
        <f t="shared" si="53"/>
        <v>3.5636150333981487</v>
      </c>
      <c r="J415">
        <f t="shared" si="54"/>
        <v>1.0356361503339815</v>
      </c>
      <c r="K415">
        <f t="shared" si="55"/>
        <v>0.9643638496660185</v>
      </c>
      <c r="L415">
        <f t="shared" si="48"/>
        <v>13.645482020007126</v>
      </c>
      <c r="M415">
        <f t="shared" si="48"/>
        <v>257.73620802994265</v>
      </c>
      <c r="N415">
        <f t="shared" si="49"/>
        <v>-244.0907260099355</v>
      </c>
      <c r="O415" s="3">
        <f t="shared" si="50"/>
        <v>-71.38169004994978</v>
      </c>
    </row>
    <row r="416" spans="1:15" ht="13.5">
      <c r="A416" s="1">
        <v>39889</v>
      </c>
      <c r="B416" s="2">
        <v>7767.34</v>
      </c>
      <c r="C416" s="2">
        <v>7967.03</v>
      </c>
      <c r="D416" s="2">
        <v>7723.94</v>
      </c>
      <c r="E416" s="2">
        <v>7949.13</v>
      </c>
      <c r="G416">
        <f t="shared" si="51"/>
        <v>1.0317984462919336</v>
      </c>
      <c r="H416">
        <f t="shared" si="52"/>
        <v>3.1798446291933624</v>
      </c>
      <c r="I416">
        <f t="shared" si="53"/>
        <v>6.359689258386725</v>
      </c>
      <c r="J416">
        <f t="shared" si="54"/>
        <v>1.0635968925838672</v>
      </c>
      <c r="K416">
        <f t="shared" si="55"/>
        <v>0.9364031074161328</v>
      </c>
      <c r="L416">
        <f t="shared" si="48"/>
        <v>14.513292274288611</v>
      </c>
      <c r="M416">
        <f t="shared" si="48"/>
        <v>241.34498609288912</v>
      </c>
      <c r="N416">
        <f t="shared" si="49"/>
        <v>-226.8316938186005</v>
      </c>
      <c r="O416" s="3">
        <f t="shared" si="50"/>
        <v>-55.85827836717772</v>
      </c>
    </row>
    <row r="417" spans="1:15" ht="13.5">
      <c r="A417" s="1">
        <v>39890</v>
      </c>
      <c r="B417" s="2">
        <v>8006.86</v>
      </c>
      <c r="C417" s="2">
        <v>8054.35</v>
      </c>
      <c r="D417" s="2">
        <v>7895.28</v>
      </c>
      <c r="E417" s="2">
        <v>7972.17</v>
      </c>
      <c r="G417">
        <f t="shared" si="51"/>
        <v>1.0028984303942696</v>
      </c>
      <c r="H417">
        <f t="shared" si="52"/>
        <v>0.28984303942696243</v>
      </c>
      <c r="I417">
        <f t="shared" si="53"/>
        <v>0.5796860788539249</v>
      </c>
      <c r="J417">
        <f t="shared" si="54"/>
        <v>1.0057968607885392</v>
      </c>
      <c r="K417">
        <f t="shared" si="55"/>
        <v>0.9942031392114608</v>
      </c>
      <c r="L417">
        <f t="shared" si="48"/>
        <v>14.597423809186045</v>
      </c>
      <c r="M417">
        <f t="shared" si="48"/>
        <v>239.9459428064967</v>
      </c>
      <c r="N417">
        <f t="shared" si="49"/>
        <v>-225.34851899731066</v>
      </c>
      <c r="O417" s="3">
        <f t="shared" si="50"/>
        <v>-54.54336661568274</v>
      </c>
    </row>
    <row r="418" spans="1:15" ht="13.5">
      <c r="A418" s="1">
        <v>39891</v>
      </c>
      <c r="B418" s="2">
        <v>8017.93</v>
      </c>
      <c r="C418" s="2">
        <v>8034.09</v>
      </c>
      <c r="D418" s="2">
        <v>7902.49</v>
      </c>
      <c r="E418" s="2">
        <v>7945.96</v>
      </c>
      <c r="G418">
        <f t="shared" si="51"/>
        <v>0.9967123129587051</v>
      </c>
      <c r="H418">
        <f t="shared" si="52"/>
        <v>-0.32876870412948955</v>
      </c>
      <c r="I418">
        <f t="shared" si="53"/>
        <v>-0.6575374082589791</v>
      </c>
      <c r="J418">
        <f t="shared" si="54"/>
        <v>0.9934246259174102</v>
      </c>
      <c r="K418">
        <f t="shared" si="55"/>
        <v>1.0065753740825898</v>
      </c>
      <c r="L418">
        <f t="shared" si="48"/>
        <v>14.501440286998545</v>
      </c>
      <c r="M418">
        <f t="shared" si="48"/>
        <v>241.5236771400491</v>
      </c>
      <c r="N418">
        <f t="shared" si="49"/>
        <v>-227.02223685305057</v>
      </c>
      <c r="O418" s="3">
        <f t="shared" si="50"/>
        <v>-56.02511742704766</v>
      </c>
    </row>
    <row r="419" spans="1:15" ht="13.5">
      <c r="A419" s="1">
        <v>39895</v>
      </c>
      <c r="B419" s="2">
        <v>7943.14</v>
      </c>
      <c r="C419" s="2">
        <v>8229.13</v>
      </c>
      <c r="D419" s="2">
        <v>7922.55</v>
      </c>
      <c r="E419" s="2">
        <v>8215.53</v>
      </c>
      <c r="G419">
        <f t="shared" si="51"/>
        <v>1.0339254161863387</v>
      </c>
      <c r="H419">
        <f t="shared" si="52"/>
        <v>3.392541618633871</v>
      </c>
      <c r="I419">
        <f t="shared" si="53"/>
        <v>6.785083237267742</v>
      </c>
      <c r="J419">
        <f t="shared" si="54"/>
        <v>1.0678508323726774</v>
      </c>
      <c r="K419">
        <f t="shared" si="55"/>
        <v>0.9321491676273226</v>
      </c>
      <c r="L419">
        <f t="shared" si="48"/>
        <v>15.485375081074073</v>
      </c>
      <c r="M419">
        <f t="shared" si="48"/>
        <v>225.13609460838697</v>
      </c>
      <c r="N419">
        <f t="shared" si="49"/>
        <v>-209.6507195273129</v>
      </c>
      <c r="O419" s="3">
        <f t="shared" si="50"/>
        <v>-40.62146968946104</v>
      </c>
    </row>
    <row r="420" spans="1:15" ht="13.5">
      <c r="A420" s="1">
        <v>39896</v>
      </c>
      <c r="B420" s="2">
        <v>8334.68</v>
      </c>
      <c r="C420" s="2">
        <v>8504.41</v>
      </c>
      <c r="D420" s="2">
        <v>8297.27</v>
      </c>
      <c r="E420" s="2">
        <v>8488.3</v>
      </c>
      <c r="G420">
        <f t="shared" si="51"/>
        <v>1.0332017532648532</v>
      </c>
      <c r="H420">
        <f t="shared" si="52"/>
        <v>3.3201753264853195</v>
      </c>
      <c r="I420">
        <f t="shared" si="53"/>
        <v>6.640350652970639</v>
      </c>
      <c r="J420">
        <f t="shared" si="54"/>
        <v>1.0664035065297064</v>
      </c>
      <c r="K420">
        <f t="shared" si="55"/>
        <v>0.9335964934702936</v>
      </c>
      <c r="L420">
        <f t="shared" si="48"/>
        <v>16.513658286385127</v>
      </c>
      <c r="M420">
        <f t="shared" si="48"/>
        <v>210.18626847998635</v>
      </c>
      <c r="N420">
        <f t="shared" si="49"/>
        <v>-193.67261019360123</v>
      </c>
      <c r="O420" s="3">
        <f t="shared" si="50"/>
        <v>-26.699926766371476</v>
      </c>
    </row>
    <row r="421" spans="1:15" ht="13.5">
      <c r="A421" s="1">
        <v>39897</v>
      </c>
      <c r="B421" s="2">
        <v>8499.69</v>
      </c>
      <c r="C421" s="2">
        <v>8553.01</v>
      </c>
      <c r="D421" s="2">
        <v>8392.56</v>
      </c>
      <c r="E421" s="2">
        <v>8479.99</v>
      </c>
      <c r="G421">
        <f t="shared" si="51"/>
        <v>0.9990210053838814</v>
      </c>
      <c r="H421">
        <f t="shared" si="52"/>
        <v>-0.09789946161186114</v>
      </c>
      <c r="I421">
        <f t="shared" si="53"/>
        <v>-0.19579892322372228</v>
      </c>
      <c r="J421">
        <f t="shared" si="54"/>
        <v>0.9980420107677628</v>
      </c>
      <c r="K421">
        <f t="shared" si="55"/>
        <v>1.0019579892322372</v>
      </c>
      <c r="L421">
        <f t="shared" si="48"/>
        <v>16.48132472127554</v>
      </c>
      <c r="M421">
        <f t="shared" si="48"/>
        <v>210.5978109304343</v>
      </c>
      <c r="N421">
        <f t="shared" si="49"/>
        <v>-194.11648620915875</v>
      </c>
      <c r="O421" s="3">
        <f t="shared" si="50"/>
        <v>-27.079135651709834</v>
      </c>
    </row>
    <row r="422" spans="1:15" ht="13.5">
      <c r="A422" s="1">
        <v>39898</v>
      </c>
      <c r="B422" s="2">
        <v>8430.22</v>
      </c>
      <c r="C422" s="2">
        <v>8640.28</v>
      </c>
      <c r="D422" s="2">
        <v>8383.99</v>
      </c>
      <c r="E422" s="2">
        <v>8636.33</v>
      </c>
      <c r="G422">
        <f t="shared" si="51"/>
        <v>1.0184363424956868</v>
      </c>
      <c r="H422">
        <f t="shared" si="52"/>
        <v>1.843634249568682</v>
      </c>
      <c r="I422">
        <f t="shared" si="53"/>
        <v>3.687268499137364</v>
      </c>
      <c r="J422">
        <f t="shared" si="54"/>
        <v>1.0368726849913736</v>
      </c>
      <c r="K422">
        <f t="shared" si="55"/>
        <v>0.9631273150086265</v>
      </c>
      <c r="L422">
        <f t="shared" si="48"/>
        <v>17.089035415963675</v>
      </c>
      <c r="M422">
        <f t="shared" si="48"/>
        <v>202.83250418812355</v>
      </c>
      <c r="N422">
        <f t="shared" si="49"/>
        <v>-185.74346877215987</v>
      </c>
      <c r="O422" s="3">
        <f t="shared" si="50"/>
        <v>-19.92153960408723</v>
      </c>
    </row>
    <row r="423" spans="1:15" ht="13.5">
      <c r="A423" s="1">
        <v>39899</v>
      </c>
      <c r="B423" s="2">
        <v>8711.72</v>
      </c>
      <c r="C423" s="2">
        <v>8843.18</v>
      </c>
      <c r="D423" s="2">
        <v>8626.97</v>
      </c>
      <c r="E423" s="2">
        <v>8626.97</v>
      </c>
      <c r="G423">
        <f t="shared" si="51"/>
        <v>0.9989162063052245</v>
      </c>
      <c r="H423">
        <f t="shared" si="52"/>
        <v>-0.10837936947755145</v>
      </c>
      <c r="I423">
        <f t="shared" si="53"/>
        <v>-0.2167587389551029</v>
      </c>
      <c r="J423">
        <f t="shared" si="54"/>
        <v>0.997832412610449</v>
      </c>
      <c r="K423">
        <f t="shared" si="55"/>
        <v>1.002167587389551</v>
      </c>
      <c r="L423">
        <f t="shared" si="48"/>
        <v>17.051993438296442</v>
      </c>
      <c r="M423">
        <f t="shared" si="48"/>
        <v>203.2721613663928</v>
      </c>
      <c r="N423">
        <f t="shared" si="49"/>
        <v>-186.22016792809634</v>
      </c>
      <c r="O423" s="3">
        <f t="shared" si="50"/>
        <v>-20.324154804689243</v>
      </c>
    </row>
    <row r="424" spans="1:15" ht="13.5">
      <c r="A424" s="1">
        <v>39902</v>
      </c>
      <c r="B424" s="2">
        <v>8621.85</v>
      </c>
      <c r="C424" s="2">
        <v>8651.06</v>
      </c>
      <c r="D424" s="2">
        <v>8236.08</v>
      </c>
      <c r="E424" s="2">
        <v>8236.08</v>
      </c>
      <c r="G424">
        <f t="shared" si="51"/>
        <v>0.95468976940919</v>
      </c>
      <c r="H424">
        <f t="shared" si="52"/>
        <v>-4.531023059080996</v>
      </c>
      <c r="I424">
        <f t="shared" si="53"/>
        <v>-9.062046118161993</v>
      </c>
      <c r="J424">
        <f t="shared" si="54"/>
        <v>0.9093795388183801</v>
      </c>
      <c r="K424">
        <f t="shared" si="55"/>
        <v>1.09062046118162</v>
      </c>
      <c r="L424">
        <f t="shared" si="48"/>
        <v>15.506733928852062</v>
      </c>
      <c r="M424">
        <f t="shared" si="48"/>
        <v>221.69277837479999</v>
      </c>
      <c r="N424">
        <f t="shared" si="49"/>
        <v>-206.1860444459479</v>
      </c>
      <c r="O424" s="3">
        <f t="shared" si="50"/>
        <v>-37.19951230365206</v>
      </c>
    </row>
    <row r="425" spans="1:15" ht="13.5">
      <c r="A425" s="1">
        <v>39903</v>
      </c>
      <c r="B425" s="2">
        <v>8199.43</v>
      </c>
      <c r="C425" s="2">
        <v>8383.74</v>
      </c>
      <c r="D425" s="2">
        <v>8088.45</v>
      </c>
      <c r="E425" s="2">
        <v>8109.53</v>
      </c>
      <c r="G425">
        <f t="shared" si="51"/>
        <v>0.9846346805761964</v>
      </c>
      <c r="H425">
        <f t="shared" si="52"/>
        <v>-1.5365319423803592</v>
      </c>
      <c r="I425">
        <f t="shared" si="53"/>
        <v>-3.0730638847607183</v>
      </c>
      <c r="J425">
        <f t="shared" si="54"/>
        <v>0.9692693611523928</v>
      </c>
      <c r="K425">
        <f t="shared" si="55"/>
        <v>1.0307306388476072</v>
      </c>
      <c r="L425">
        <f t="shared" si="48"/>
        <v>15.030202088778573</v>
      </c>
      <c r="M425">
        <f t="shared" si="48"/>
        <v>228.50553908215858</v>
      </c>
      <c r="N425">
        <f t="shared" si="49"/>
        <v>-213.47533699338</v>
      </c>
      <c r="O425" s="3">
        <f t="shared" si="50"/>
        <v>-43.53574117093714</v>
      </c>
    </row>
    <row r="426" spans="1:15" ht="13.5">
      <c r="A426" s="1">
        <v>39904</v>
      </c>
      <c r="B426" s="2">
        <v>8173.36</v>
      </c>
      <c r="C426" s="2">
        <v>8351.91</v>
      </c>
      <c r="D426" s="2">
        <v>8084.62</v>
      </c>
      <c r="E426" s="2">
        <v>8351.91</v>
      </c>
      <c r="G426">
        <f t="shared" si="51"/>
        <v>1.0298882919232064</v>
      </c>
      <c r="H426">
        <f t="shared" si="52"/>
        <v>2.988829192320641</v>
      </c>
      <c r="I426">
        <f t="shared" si="53"/>
        <v>5.977658384641282</v>
      </c>
      <c r="J426">
        <f t="shared" si="54"/>
        <v>1.0597765838464128</v>
      </c>
      <c r="K426">
        <f t="shared" si="55"/>
        <v>0.9402234161535872</v>
      </c>
      <c r="L426">
        <f t="shared" si="48"/>
        <v>15.928656224166975</v>
      </c>
      <c r="M426">
        <f t="shared" si="48"/>
        <v>214.84625856584415</v>
      </c>
      <c r="N426">
        <f t="shared" si="49"/>
        <v>-198.91760234167717</v>
      </c>
      <c r="O426" s="3">
        <f t="shared" si="50"/>
        <v>-30.774914790011138</v>
      </c>
    </row>
    <row r="427" spans="1:15" ht="13.5">
      <c r="A427" s="1">
        <v>39905</v>
      </c>
      <c r="B427" s="2">
        <v>8453.73</v>
      </c>
      <c r="C427" s="2">
        <v>8741.67</v>
      </c>
      <c r="D427" s="2">
        <v>8449.87</v>
      </c>
      <c r="E427" s="2">
        <v>8719.78</v>
      </c>
      <c r="G427">
        <f t="shared" si="51"/>
        <v>1.0440462121838</v>
      </c>
      <c r="H427">
        <f t="shared" si="52"/>
        <v>4.404621218379989</v>
      </c>
      <c r="I427">
        <f t="shared" si="53"/>
        <v>8.809242436759979</v>
      </c>
      <c r="J427">
        <f t="shared" si="54"/>
        <v>1.0880924243675998</v>
      </c>
      <c r="K427">
        <f t="shared" si="55"/>
        <v>0.9119075756324003</v>
      </c>
      <c r="L427">
        <f t="shared" si="48"/>
        <v>17.331850167871902</v>
      </c>
      <c r="M427">
        <f t="shared" si="48"/>
        <v>195.91993078247077</v>
      </c>
      <c r="N427">
        <f t="shared" si="49"/>
        <v>-178.58808061459888</v>
      </c>
      <c r="O427" s="3">
        <f t="shared" si="50"/>
        <v>-13.251780950342663</v>
      </c>
    </row>
    <row r="428" spans="1:15" ht="13.5">
      <c r="A428" s="1">
        <v>39906</v>
      </c>
      <c r="B428" s="2">
        <v>8814.1</v>
      </c>
      <c r="C428" s="2">
        <v>8884.63</v>
      </c>
      <c r="D428" s="2">
        <v>8697.17</v>
      </c>
      <c r="E428" s="2">
        <v>8749.84</v>
      </c>
      <c r="G428">
        <f t="shared" si="51"/>
        <v>1.003447334680462</v>
      </c>
      <c r="H428">
        <f t="shared" si="52"/>
        <v>0.34473346804619887</v>
      </c>
      <c r="I428">
        <f t="shared" si="53"/>
        <v>0.6894669360923977</v>
      </c>
      <c r="J428">
        <f t="shared" si="54"/>
        <v>1.006894669360924</v>
      </c>
      <c r="K428">
        <f t="shared" si="55"/>
        <v>0.993105330639076</v>
      </c>
      <c r="L428">
        <f t="shared" si="48"/>
        <v>17.451347544192455</v>
      </c>
      <c r="M428">
        <f t="shared" si="48"/>
        <v>194.56912763851054</v>
      </c>
      <c r="N428">
        <f t="shared" si="49"/>
        <v>-177.11778009431808</v>
      </c>
      <c r="O428" s="3">
        <f t="shared" si="50"/>
        <v>-12.020475182702995</v>
      </c>
    </row>
    <row r="429" spans="1:15" ht="13.5">
      <c r="A429" s="1">
        <v>39909</v>
      </c>
      <c r="B429" s="2">
        <v>8856.84</v>
      </c>
      <c r="C429" s="2">
        <v>8992.06</v>
      </c>
      <c r="D429" s="2">
        <v>8812.36</v>
      </c>
      <c r="E429" s="2">
        <v>8857.93</v>
      </c>
      <c r="G429">
        <f t="shared" si="51"/>
        <v>1.0123533687473143</v>
      </c>
      <c r="H429">
        <f t="shared" si="52"/>
        <v>1.2353368747314297</v>
      </c>
      <c r="I429">
        <f t="shared" si="53"/>
        <v>2.4706737494628594</v>
      </c>
      <c r="J429">
        <f t="shared" si="54"/>
        <v>1.0247067374946286</v>
      </c>
      <c r="K429">
        <f t="shared" si="55"/>
        <v>0.9752932625053714</v>
      </c>
      <c r="L429">
        <f t="shared" si="48"/>
        <v>17.88251340689435</v>
      </c>
      <c r="M429">
        <f t="shared" si="48"/>
        <v>189.76195927738698</v>
      </c>
      <c r="N429">
        <f t="shared" si="49"/>
        <v>-171.87944587049262</v>
      </c>
      <c r="O429" s="3">
        <f t="shared" si="50"/>
        <v>-7.6444726842813395</v>
      </c>
    </row>
    <row r="430" spans="1:15" ht="13.5">
      <c r="A430" s="1">
        <v>39910</v>
      </c>
      <c r="B430" s="2">
        <v>8838.66</v>
      </c>
      <c r="C430" s="2">
        <v>8884.45</v>
      </c>
      <c r="D430" s="2">
        <v>8778.92</v>
      </c>
      <c r="E430" s="2">
        <v>8832.85</v>
      </c>
      <c r="G430">
        <f t="shared" si="51"/>
        <v>0.997168638722591</v>
      </c>
      <c r="H430">
        <f t="shared" si="52"/>
        <v>-0.2831361277409017</v>
      </c>
      <c r="I430">
        <f t="shared" si="53"/>
        <v>-0.5662722554818034</v>
      </c>
      <c r="J430">
        <f t="shared" si="54"/>
        <v>0.994337277445182</v>
      </c>
      <c r="K430">
        <f t="shared" si="55"/>
        <v>1.005662722554818</v>
      </c>
      <c r="L430">
        <f t="shared" si="48"/>
        <v>17.781249694888295</v>
      </c>
      <c r="M430">
        <f t="shared" si="48"/>
        <v>190.8365286042335</v>
      </c>
      <c r="N430">
        <f t="shared" si="49"/>
        <v>-173.05527890934522</v>
      </c>
      <c r="O430" s="3">
        <f t="shared" si="50"/>
        <v>-8.617778299121795</v>
      </c>
    </row>
    <row r="431" spans="1:15" ht="13.5">
      <c r="A431" s="1">
        <v>39911</v>
      </c>
      <c r="B431" s="2">
        <v>8746.73</v>
      </c>
      <c r="C431" s="2">
        <v>8765.64</v>
      </c>
      <c r="D431" s="2">
        <v>8556.75</v>
      </c>
      <c r="E431" s="2">
        <v>8595.01</v>
      </c>
      <c r="G431">
        <f t="shared" si="51"/>
        <v>0.9730732436303118</v>
      </c>
      <c r="H431">
        <f t="shared" si="52"/>
        <v>-2.692675636968822</v>
      </c>
      <c r="I431">
        <f t="shared" si="53"/>
        <v>-5.385351273937644</v>
      </c>
      <c r="J431">
        <f t="shared" si="54"/>
        <v>0.9461464872606236</v>
      </c>
      <c r="K431">
        <f t="shared" si="55"/>
        <v>1.0538535127393764</v>
      </c>
      <c r="L431">
        <f t="shared" si="48"/>
        <v>16.823666937922596</v>
      </c>
      <c r="M431">
        <f t="shared" si="48"/>
        <v>201.11374602855997</v>
      </c>
      <c r="N431">
        <f t="shared" si="49"/>
        <v>-184.2900790906374</v>
      </c>
      <c r="O431" s="3">
        <f t="shared" si="50"/>
        <v>-17.937412966482583</v>
      </c>
    </row>
    <row r="432" spans="1:15" ht="13.5">
      <c r="A432" s="1">
        <v>39912</v>
      </c>
      <c r="B432" s="2">
        <v>8665.16</v>
      </c>
      <c r="C432" s="2">
        <v>8920.86</v>
      </c>
      <c r="D432" s="2">
        <v>8664.26</v>
      </c>
      <c r="E432" s="2">
        <v>8916.06</v>
      </c>
      <c r="G432">
        <f t="shared" si="51"/>
        <v>1.0373530688155104</v>
      </c>
      <c r="H432">
        <f t="shared" si="52"/>
        <v>3.735306881551037</v>
      </c>
      <c r="I432">
        <f t="shared" si="53"/>
        <v>7.470613763102074</v>
      </c>
      <c r="J432">
        <f t="shared" si="54"/>
        <v>1.0747061376310207</v>
      </c>
      <c r="K432">
        <f t="shared" si="55"/>
        <v>0.9252938623689793</v>
      </c>
      <c r="L432">
        <f t="shared" si="48"/>
        <v>18.080498115645494</v>
      </c>
      <c r="M432">
        <f t="shared" si="48"/>
        <v>186.0893148382602</v>
      </c>
      <c r="N432">
        <f t="shared" si="49"/>
        <v>-168.0088167226147</v>
      </c>
      <c r="O432" s="3">
        <f t="shared" si="50"/>
        <v>-4.169812953905705</v>
      </c>
    </row>
    <row r="433" spans="1:15" ht="13.5">
      <c r="A433" s="1">
        <v>39913</v>
      </c>
      <c r="B433" s="2">
        <v>9041.23</v>
      </c>
      <c r="C433" s="2">
        <v>9068.8</v>
      </c>
      <c r="D433" s="2">
        <v>8856.69</v>
      </c>
      <c r="E433" s="2">
        <v>8964.11</v>
      </c>
      <c r="G433">
        <f t="shared" si="51"/>
        <v>1.0053891517105091</v>
      </c>
      <c r="H433">
        <f t="shared" si="52"/>
        <v>0.5389151710509132</v>
      </c>
      <c r="I433">
        <f t="shared" si="53"/>
        <v>1.0778303421018265</v>
      </c>
      <c r="J433">
        <f t="shared" si="54"/>
        <v>1.0107783034210183</v>
      </c>
      <c r="K433">
        <f t="shared" si="55"/>
        <v>0.9892216965789817</v>
      </c>
      <c r="L433">
        <f t="shared" si="48"/>
        <v>18.27537521033907</v>
      </c>
      <c r="M433">
        <f t="shared" si="48"/>
        <v>184.08358773952403</v>
      </c>
      <c r="N433">
        <f t="shared" si="49"/>
        <v>-165.80821252918497</v>
      </c>
      <c r="O433" s="3">
        <f t="shared" si="50"/>
        <v>-2.3589629498630984</v>
      </c>
    </row>
    <row r="434" spans="1:15" ht="13.5">
      <c r="A434" s="1">
        <v>39916</v>
      </c>
      <c r="B434" s="2">
        <v>8930.35</v>
      </c>
      <c r="C434" s="2">
        <v>9024.45</v>
      </c>
      <c r="D434" s="2">
        <v>8888.1</v>
      </c>
      <c r="E434" s="2">
        <v>8924.43</v>
      </c>
      <c r="G434">
        <f t="shared" si="51"/>
        <v>0.9955734590494761</v>
      </c>
      <c r="H434">
        <f t="shared" si="52"/>
        <v>-0.44265409505238607</v>
      </c>
      <c r="I434">
        <f t="shared" si="53"/>
        <v>-0.8853081901047721</v>
      </c>
      <c r="J434">
        <f t="shared" si="54"/>
        <v>0.9911469180989524</v>
      </c>
      <c r="K434">
        <f t="shared" si="55"/>
        <v>1.0088530819010477</v>
      </c>
      <c r="L434">
        <f t="shared" si="48"/>
        <v>18.113581816829566</v>
      </c>
      <c r="M434">
        <f t="shared" si="48"/>
        <v>185.71329481842074</v>
      </c>
      <c r="N434">
        <f t="shared" si="49"/>
        <v>-167.59971300159117</v>
      </c>
      <c r="O434" s="3">
        <f t="shared" si="50"/>
        <v>-3.8268766352503008</v>
      </c>
    </row>
    <row r="435" spans="1:15" ht="13.5">
      <c r="A435" s="1">
        <v>39917</v>
      </c>
      <c r="B435" s="2">
        <v>8955.9</v>
      </c>
      <c r="C435" s="2">
        <v>8961.73</v>
      </c>
      <c r="D435" s="2">
        <v>8749.92</v>
      </c>
      <c r="E435" s="2">
        <v>8842.68</v>
      </c>
      <c r="G435">
        <f t="shared" si="51"/>
        <v>0.990839751110155</v>
      </c>
      <c r="H435">
        <f t="shared" si="52"/>
        <v>-0.9160248889845013</v>
      </c>
      <c r="I435">
        <f t="shared" si="53"/>
        <v>-1.8320497779690026</v>
      </c>
      <c r="J435">
        <f t="shared" si="54"/>
        <v>0.98167950222031</v>
      </c>
      <c r="K435">
        <f t="shared" si="55"/>
        <v>1.01832049777969</v>
      </c>
      <c r="L435">
        <f t="shared" si="48"/>
        <v>17.781731981372108</v>
      </c>
      <c r="M435">
        <f t="shared" si="48"/>
        <v>189.11565482380053</v>
      </c>
      <c r="N435">
        <f t="shared" si="49"/>
        <v>-171.33392284242842</v>
      </c>
      <c r="O435" s="3">
        <f t="shared" si="50"/>
        <v>-6.89738680517263</v>
      </c>
    </row>
    <row r="436" spans="1:15" ht="13.5">
      <c r="A436" s="1">
        <v>39918</v>
      </c>
      <c r="B436" s="2">
        <v>8777.68</v>
      </c>
      <c r="C436" s="2">
        <v>8800.52</v>
      </c>
      <c r="D436" s="2">
        <v>8681.03</v>
      </c>
      <c r="E436" s="2">
        <v>8742.96</v>
      </c>
      <c r="G436">
        <f t="shared" si="51"/>
        <v>0.9887228758702111</v>
      </c>
      <c r="H436">
        <f t="shared" si="52"/>
        <v>-1.1277124129788874</v>
      </c>
      <c r="I436">
        <f t="shared" si="53"/>
        <v>-2.2554248259577747</v>
      </c>
      <c r="J436">
        <f t="shared" si="54"/>
        <v>0.9774457517404223</v>
      </c>
      <c r="K436">
        <f t="shared" si="55"/>
        <v>1.0225542482595777</v>
      </c>
      <c r="L436">
        <f t="shared" si="48"/>
        <v>17.380678383778967</v>
      </c>
      <c r="M436">
        <f t="shared" si="48"/>
        <v>193.38101625246912</v>
      </c>
      <c r="N436">
        <f t="shared" si="49"/>
        <v>-176.00033786869017</v>
      </c>
      <c r="O436" s="3">
        <f t="shared" si="50"/>
        <v>-10.76169463624808</v>
      </c>
    </row>
    <row r="437" spans="1:15" ht="13.5">
      <c r="A437" s="1">
        <v>39919</v>
      </c>
      <c r="B437" s="2">
        <v>8848.43</v>
      </c>
      <c r="C437" s="4">
        <v>9030</v>
      </c>
      <c r="D437" s="2">
        <v>8720.62</v>
      </c>
      <c r="E437" s="2">
        <v>8755.26</v>
      </c>
      <c r="G437">
        <f t="shared" si="51"/>
        <v>1.0014068461939665</v>
      </c>
      <c r="H437">
        <f t="shared" si="52"/>
        <v>0.14068461939664711</v>
      </c>
      <c r="I437">
        <f t="shared" si="53"/>
        <v>0.28136923879329423</v>
      </c>
      <c r="J437">
        <f t="shared" si="54"/>
        <v>1.002813692387933</v>
      </c>
      <c r="K437">
        <f t="shared" si="55"/>
        <v>0.9971863076120672</v>
      </c>
      <c r="L437">
        <f t="shared" si="48"/>
        <v>17.429582266244516</v>
      </c>
      <c r="M437">
        <f t="shared" si="48"/>
        <v>192.83690155906885</v>
      </c>
      <c r="N437">
        <f t="shared" si="49"/>
        <v>-175.40731929282433</v>
      </c>
      <c r="O437" s="3">
        <f t="shared" si="50"/>
        <v>-10.266483825313372</v>
      </c>
    </row>
    <row r="438" spans="1:15" ht="13.5">
      <c r="A438" s="1">
        <v>39920</v>
      </c>
      <c r="B438" s="2">
        <v>8854.33</v>
      </c>
      <c r="C438" s="2">
        <v>8953.34</v>
      </c>
      <c r="D438" s="2">
        <v>8834.63</v>
      </c>
      <c r="E438" s="2">
        <v>8907.58</v>
      </c>
      <c r="G438">
        <f t="shared" si="51"/>
        <v>1.01739754159214</v>
      </c>
      <c r="H438">
        <f t="shared" si="52"/>
        <v>1.739754159213991</v>
      </c>
      <c r="I438">
        <f t="shared" si="53"/>
        <v>3.479508318427982</v>
      </c>
      <c r="J438">
        <f t="shared" si="54"/>
        <v>1.0347950831842798</v>
      </c>
      <c r="K438">
        <f t="shared" si="55"/>
        <v>0.9652049168157203</v>
      </c>
      <c r="L438">
        <f t="shared" si="48"/>
        <v>18.03604603106574</v>
      </c>
      <c r="M438">
        <f t="shared" si="48"/>
        <v>186.1271255283223</v>
      </c>
      <c r="N438">
        <f t="shared" si="49"/>
        <v>-168.09107949725654</v>
      </c>
      <c r="O438" s="3">
        <f t="shared" si="50"/>
        <v>-4.163171559388047</v>
      </c>
    </row>
    <row r="439" spans="1:15" ht="13.5">
      <c r="A439" s="1">
        <v>39923</v>
      </c>
      <c r="B439" s="2">
        <v>8899.59</v>
      </c>
      <c r="C439" s="2">
        <v>8933.8</v>
      </c>
      <c r="D439" s="2">
        <v>8813.72</v>
      </c>
      <c r="E439" s="2">
        <v>8924.75</v>
      </c>
      <c r="G439">
        <f t="shared" si="51"/>
        <v>1.0019275717984009</v>
      </c>
      <c r="H439">
        <f t="shared" si="52"/>
        <v>0.19275717984008622</v>
      </c>
      <c r="I439">
        <f t="shared" si="53"/>
        <v>0.38551435968017245</v>
      </c>
      <c r="J439">
        <f t="shared" si="54"/>
        <v>1.0038551435968017</v>
      </c>
      <c r="K439">
        <f t="shared" si="55"/>
        <v>0.9961448564031983</v>
      </c>
      <c r="L439">
        <f t="shared" si="48"/>
        <v>18.105577578434026</v>
      </c>
      <c r="M439">
        <f t="shared" si="48"/>
        <v>185.40957873215066</v>
      </c>
      <c r="N439">
        <f t="shared" si="49"/>
        <v>-167.30400115371663</v>
      </c>
      <c r="O439" s="3">
        <f t="shared" si="50"/>
        <v>-3.5151563105847003</v>
      </c>
    </row>
    <row r="440" spans="1:15" ht="13.5">
      <c r="A440" s="1">
        <v>39924</v>
      </c>
      <c r="B440" s="2">
        <v>8802.09</v>
      </c>
      <c r="C440" s="2">
        <v>8802.09</v>
      </c>
      <c r="D440" s="2">
        <v>8612.76</v>
      </c>
      <c r="E440" s="2">
        <v>8711.33</v>
      </c>
      <c r="G440">
        <f t="shared" si="51"/>
        <v>0.9760867251183506</v>
      </c>
      <c r="H440">
        <f t="shared" si="52"/>
        <v>-2.3913274881649405</v>
      </c>
      <c r="I440">
        <f t="shared" si="53"/>
        <v>-4.782654976329881</v>
      </c>
      <c r="J440">
        <f t="shared" si="54"/>
        <v>0.9521734502367012</v>
      </c>
      <c r="K440">
        <f t="shared" si="55"/>
        <v>1.0478265497632988</v>
      </c>
      <c r="L440">
        <f t="shared" si="48"/>
        <v>17.239650271385784</v>
      </c>
      <c r="M440">
        <f t="shared" si="48"/>
        <v>194.27707917597613</v>
      </c>
      <c r="N440">
        <f t="shared" si="49"/>
        <v>-177.03742890459034</v>
      </c>
      <c r="O440" s="3">
        <f t="shared" si="50"/>
        <v>-11.51672944736191</v>
      </c>
    </row>
    <row r="441" spans="1:15" ht="13.5">
      <c r="A441" s="1">
        <v>39925</v>
      </c>
      <c r="B441" s="2">
        <v>8777.53</v>
      </c>
      <c r="C441" s="2">
        <v>8802.9</v>
      </c>
      <c r="D441" s="2">
        <v>8683.27</v>
      </c>
      <c r="E441" s="2">
        <v>8727.3</v>
      </c>
      <c r="G441">
        <f t="shared" si="51"/>
        <v>1.0018332447513754</v>
      </c>
      <c r="H441">
        <f t="shared" si="52"/>
        <v>0.18332447513753625</v>
      </c>
      <c r="I441">
        <f t="shared" si="53"/>
        <v>0.3666489502750725</v>
      </c>
      <c r="J441">
        <f t="shared" si="54"/>
        <v>1.0036664895027507</v>
      </c>
      <c r="K441">
        <f t="shared" si="55"/>
        <v>0.9963335104972493</v>
      </c>
      <c r="L441">
        <f t="shared" si="48"/>
        <v>17.302859268136913</v>
      </c>
      <c r="M441">
        <f t="shared" si="48"/>
        <v>193.56476430455234</v>
      </c>
      <c r="N441">
        <f t="shared" si="49"/>
        <v>-176.26190503641544</v>
      </c>
      <c r="O441" s="3">
        <f t="shared" si="50"/>
        <v>-10.86762357268924</v>
      </c>
    </row>
    <row r="442" spans="1:15" ht="13.5">
      <c r="A442" s="1">
        <v>39926</v>
      </c>
      <c r="B442" s="2">
        <v>8776.94</v>
      </c>
      <c r="C442" s="2">
        <v>8860.55</v>
      </c>
      <c r="D442" s="2">
        <v>8647.8</v>
      </c>
      <c r="E442" s="2">
        <v>8847.01</v>
      </c>
      <c r="G442">
        <f t="shared" si="51"/>
        <v>1.0137167279685586</v>
      </c>
      <c r="H442">
        <f t="shared" si="52"/>
        <v>1.3716727968558606</v>
      </c>
      <c r="I442">
        <f t="shared" si="53"/>
        <v>2.7433455937117213</v>
      </c>
      <c r="J442">
        <f t="shared" si="54"/>
        <v>1.0274334559371172</v>
      </c>
      <c r="K442">
        <f t="shared" si="55"/>
        <v>0.9725665440628828</v>
      </c>
      <c r="L442">
        <f t="shared" si="48"/>
        <v>17.777536495455486</v>
      </c>
      <c r="M442">
        <f t="shared" si="48"/>
        <v>188.25461387202492</v>
      </c>
      <c r="N442">
        <f t="shared" si="49"/>
        <v>-170.47707737656944</v>
      </c>
      <c r="O442" s="3">
        <f t="shared" si="50"/>
        <v>-6.032150367480398</v>
      </c>
    </row>
    <row r="443" spans="1:15" ht="13.5">
      <c r="A443" s="1">
        <v>39927</v>
      </c>
      <c r="B443" s="2">
        <v>8832.1</v>
      </c>
      <c r="C443" s="2">
        <v>8852.83</v>
      </c>
      <c r="D443" s="2">
        <v>8694.92</v>
      </c>
      <c r="E443" s="2">
        <v>8707.99</v>
      </c>
      <c r="G443">
        <f t="shared" si="51"/>
        <v>0.9842862164731361</v>
      </c>
      <c r="H443">
        <f t="shared" si="52"/>
        <v>-1.5713783526863923</v>
      </c>
      <c r="I443">
        <f t="shared" si="53"/>
        <v>-3.1427567053727845</v>
      </c>
      <c r="J443">
        <f t="shared" si="54"/>
        <v>0.9685724329462722</v>
      </c>
      <c r="K443">
        <f t="shared" si="55"/>
        <v>1.0314275670537278</v>
      </c>
      <c r="L443">
        <f t="shared" si="48"/>
        <v>17.218831775194463</v>
      </c>
      <c r="M443">
        <f t="shared" si="48"/>
        <v>194.17099837266161</v>
      </c>
      <c r="N443">
        <f t="shared" si="49"/>
        <v>-176.95216659746714</v>
      </c>
      <c r="O443" s="3">
        <f t="shared" si="50"/>
        <v>-11.389830147856088</v>
      </c>
    </row>
    <row r="444" spans="1:15" ht="13.5">
      <c r="A444" s="1">
        <v>39930</v>
      </c>
      <c r="B444" s="2">
        <v>8783.34</v>
      </c>
      <c r="C444" s="2">
        <v>8840.53</v>
      </c>
      <c r="D444" s="2">
        <v>8648.51</v>
      </c>
      <c r="E444" s="2">
        <v>8726.34</v>
      </c>
      <c r="G444">
        <f t="shared" si="51"/>
        <v>1.0021072601139873</v>
      </c>
      <c r="H444">
        <f t="shared" si="52"/>
        <v>0.21072601139873193</v>
      </c>
      <c r="I444">
        <f t="shared" si="53"/>
        <v>0.42145202279746385</v>
      </c>
      <c r="J444">
        <f t="shared" si="54"/>
        <v>1.0042145202279746</v>
      </c>
      <c r="K444">
        <f t="shared" si="55"/>
        <v>0.9957854797720254</v>
      </c>
      <c r="L444">
        <f t="shared" si="48"/>
        <v>17.29140089001311</v>
      </c>
      <c r="M444">
        <f t="shared" si="48"/>
        <v>193.352660772334</v>
      </c>
      <c r="N444">
        <f t="shared" si="49"/>
        <v>-176.06125988232088</v>
      </c>
      <c r="O444" s="3">
        <f t="shared" si="50"/>
        <v>-10.644061662347099</v>
      </c>
    </row>
    <row r="445" spans="1:15" ht="13.5">
      <c r="A445" s="1">
        <v>39931</v>
      </c>
      <c r="B445" s="2">
        <v>8678.28</v>
      </c>
      <c r="C445" s="2">
        <v>8808.64</v>
      </c>
      <c r="D445" s="2">
        <v>8493.77</v>
      </c>
      <c r="E445" s="2">
        <v>8493.77</v>
      </c>
      <c r="G445">
        <f t="shared" si="51"/>
        <v>0.9733485057882229</v>
      </c>
      <c r="H445">
        <f t="shared" si="52"/>
        <v>-2.665149421177715</v>
      </c>
      <c r="I445">
        <f t="shared" si="53"/>
        <v>-5.33029884235543</v>
      </c>
      <c r="J445">
        <f t="shared" si="54"/>
        <v>0.9466970115764457</v>
      </c>
      <c r="K445">
        <f t="shared" si="55"/>
        <v>1.0533029884235543</v>
      </c>
      <c r="L445">
        <f t="shared" si="48"/>
        <v>16.369717548545704</v>
      </c>
      <c r="M445">
        <f t="shared" si="48"/>
        <v>203.65893541114514</v>
      </c>
      <c r="N445">
        <f t="shared" si="49"/>
        <v>-187.28921786259943</v>
      </c>
      <c r="O445" s="3">
        <f t="shared" si="50"/>
        <v>-20.028652959690845</v>
      </c>
    </row>
    <row r="446" spans="1:15" ht="13.5">
      <c r="A446" s="1">
        <v>39933</v>
      </c>
      <c r="B446" s="2">
        <v>8615.45</v>
      </c>
      <c r="C446" s="2">
        <v>8844.77</v>
      </c>
      <c r="D446" s="2">
        <v>8615.45</v>
      </c>
      <c r="E446" s="2">
        <v>8828.26</v>
      </c>
      <c r="G446">
        <f t="shared" si="51"/>
        <v>1.0393806283899847</v>
      </c>
      <c r="H446">
        <f t="shared" si="52"/>
        <v>3.9380628389984684</v>
      </c>
      <c r="I446">
        <f t="shared" si="53"/>
        <v>7.876125677996937</v>
      </c>
      <c r="J446">
        <f t="shared" si="54"/>
        <v>1.0787612567799694</v>
      </c>
      <c r="K446">
        <f t="shared" si="55"/>
        <v>0.9212387432200306</v>
      </c>
      <c r="L446">
        <f t="shared" si="48"/>
        <v>17.659017075802282</v>
      </c>
      <c r="M446">
        <f t="shared" si="48"/>
        <v>187.61850170369274</v>
      </c>
      <c r="N446">
        <f t="shared" si="49"/>
        <v>-169.95948462789045</v>
      </c>
      <c r="O446" s="3">
        <f t="shared" si="50"/>
        <v>-5.27751877949504</v>
      </c>
    </row>
    <row r="447" spans="1:15" ht="13.5">
      <c r="A447" s="6">
        <v>39934</v>
      </c>
      <c r="B447" s="7">
        <v>8848.84</v>
      </c>
      <c r="C447" s="7">
        <v>9017.32</v>
      </c>
      <c r="D447" s="7">
        <v>8827.13</v>
      </c>
      <c r="E447" s="7">
        <v>8977.37</v>
      </c>
      <c r="F447" s="8"/>
      <c r="G447" s="8">
        <f t="shared" si="51"/>
        <v>1.0168900779995154</v>
      </c>
      <c r="H447" s="8">
        <f t="shared" si="52"/>
        <v>1.6890077999515363</v>
      </c>
      <c r="I447" s="8">
        <f t="shared" si="53"/>
        <v>3.3780155999030725</v>
      </c>
      <c r="J447" s="8">
        <f t="shared" si="54"/>
        <v>1.0337801559990307</v>
      </c>
      <c r="K447" s="8">
        <f t="shared" si="55"/>
        <v>0.9662198440009693</v>
      </c>
      <c r="L447" s="8">
        <f t="shared" si="48"/>
        <v>18.25554142741243</v>
      </c>
      <c r="M447" s="8">
        <f t="shared" si="48"/>
        <v>181.28071944783758</v>
      </c>
      <c r="N447" s="8">
        <f t="shared" si="49"/>
        <v>-163.02517802042516</v>
      </c>
      <c r="O447" s="3">
        <f t="shared" si="50"/>
        <v>0.463739124749992</v>
      </c>
    </row>
    <row r="448" spans="1:15" ht="13.5">
      <c r="A448" s="1">
        <v>39940</v>
      </c>
      <c r="B448" s="2">
        <v>9102.35</v>
      </c>
      <c r="C448" s="2">
        <v>9385.7</v>
      </c>
      <c r="D448" s="2">
        <v>9100.11</v>
      </c>
      <c r="E448" s="2">
        <v>9385.7</v>
      </c>
      <c r="G448">
        <f t="shared" si="51"/>
        <v>1.045484367916216</v>
      </c>
      <c r="H448">
        <f t="shared" si="52"/>
        <v>4.548436791621602</v>
      </c>
      <c r="I448">
        <f t="shared" si="53"/>
        <v>9.096873583243203</v>
      </c>
      <c r="J448">
        <f t="shared" si="54"/>
        <v>1.090968735832432</v>
      </c>
      <c r="K448">
        <f t="shared" si="55"/>
        <v>0.909031264167568</v>
      </c>
      <c r="L448">
        <f t="shared" si="48"/>
        <v>19.916224953000732</v>
      </c>
      <c r="M448">
        <f t="shared" si="48"/>
        <v>164.789841568874</v>
      </c>
      <c r="N448">
        <f t="shared" si="49"/>
        <v>-144.8736166158733</v>
      </c>
      <c r="O448" s="3">
        <f t="shared" si="50"/>
        <v>15.293933478125268</v>
      </c>
    </row>
    <row r="449" spans="1:15" ht="13.5">
      <c r="A449" s="1">
        <v>39941</v>
      </c>
      <c r="B449" s="2">
        <v>9351.4</v>
      </c>
      <c r="C449" s="2">
        <v>9464.43</v>
      </c>
      <c r="D449" s="2">
        <v>9349.57</v>
      </c>
      <c r="E449" s="2">
        <v>9432.83</v>
      </c>
      <c r="G449">
        <f t="shared" si="51"/>
        <v>1.0050214688302417</v>
      </c>
      <c r="H449">
        <f t="shared" si="52"/>
        <v>0.5021468830241682</v>
      </c>
      <c r="I449">
        <f t="shared" si="53"/>
        <v>1.0042937660483364</v>
      </c>
      <c r="J449">
        <f t="shared" si="54"/>
        <v>1.0100429376604834</v>
      </c>
      <c r="K449">
        <f t="shared" si="55"/>
        <v>0.9899570623395166</v>
      </c>
      <c r="L449">
        <f t="shared" si="48"/>
        <v>20.116242358635883</v>
      </c>
      <c r="M449">
        <f t="shared" si="48"/>
        <v>163.13486746291687</v>
      </c>
      <c r="N449">
        <f t="shared" si="49"/>
        <v>-143.018625104281</v>
      </c>
      <c r="O449" s="3">
        <f t="shared" si="50"/>
        <v>16.748890178447255</v>
      </c>
    </row>
    <row r="450" spans="1:15" ht="13.5">
      <c r="A450" s="1">
        <v>39944</v>
      </c>
      <c r="B450" s="2">
        <v>9460.72</v>
      </c>
      <c r="C450" s="2">
        <v>9503.91</v>
      </c>
      <c r="D450" s="2">
        <v>9342.75</v>
      </c>
      <c r="E450" s="2">
        <v>9451.98</v>
      </c>
      <c r="G450">
        <f t="shared" si="51"/>
        <v>1.0020301436578418</v>
      </c>
      <c r="H450">
        <f t="shared" si="52"/>
        <v>0.20301436578418208</v>
      </c>
      <c r="I450">
        <f t="shared" si="53"/>
        <v>0.40602873156836417</v>
      </c>
      <c r="J450">
        <f t="shared" si="54"/>
        <v>1.0040602873156836</v>
      </c>
      <c r="K450">
        <f t="shared" si="55"/>
        <v>0.9959397126843164</v>
      </c>
      <c r="L450">
        <f t="shared" si="48"/>
        <v>20.197920082323872</v>
      </c>
      <c r="M450">
        <f t="shared" si="48"/>
        <v>162.47249302981146</v>
      </c>
      <c r="N450">
        <f t="shared" si="49"/>
        <v>-142.2745729474876</v>
      </c>
      <c r="O450" s="3">
        <f t="shared" si="50"/>
        <v>17.32958688786468</v>
      </c>
    </row>
    <row r="451" spans="1:15" ht="13.5">
      <c r="A451" s="1">
        <v>39945</v>
      </c>
      <c r="B451" s="2">
        <v>9358.25</v>
      </c>
      <c r="C451" s="2">
        <v>9389.61</v>
      </c>
      <c r="D451" s="2">
        <v>9298.61</v>
      </c>
      <c r="E451" s="2">
        <v>9298.61</v>
      </c>
      <c r="G451">
        <f t="shared" si="51"/>
        <v>0.9837737701518625</v>
      </c>
      <c r="H451">
        <f t="shared" si="52"/>
        <v>-1.6226229848137486</v>
      </c>
      <c r="I451">
        <f t="shared" si="53"/>
        <v>-3.245245969627497</v>
      </c>
      <c r="J451">
        <f t="shared" si="54"/>
        <v>0.9675475403037251</v>
      </c>
      <c r="K451">
        <f t="shared" si="55"/>
        <v>1.032452459696275</v>
      </c>
      <c r="L451">
        <f t="shared" si="48"/>
        <v>19.542447894903678</v>
      </c>
      <c r="M451">
        <f t="shared" si="48"/>
        <v>167.74512506161474</v>
      </c>
      <c r="N451">
        <f t="shared" si="49"/>
        <v>-148.20267716671106</v>
      </c>
      <c r="O451" s="3">
        <f t="shared" si="50"/>
        <v>12.712427043481568</v>
      </c>
    </row>
    <row r="452" spans="1:15" ht="13.5">
      <c r="A452" s="1">
        <v>39946</v>
      </c>
      <c r="B452" s="2">
        <v>9305.79</v>
      </c>
      <c r="C452" s="2">
        <v>9379.47</v>
      </c>
      <c r="D452" s="2">
        <v>9278.89</v>
      </c>
      <c r="E452" s="2">
        <v>9340.49</v>
      </c>
      <c r="G452">
        <f t="shared" si="51"/>
        <v>1.004503898969846</v>
      </c>
      <c r="H452">
        <f t="shared" si="52"/>
        <v>0.4503898969846043</v>
      </c>
      <c r="I452">
        <f t="shared" si="53"/>
        <v>0.9007797939692086</v>
      </c>
      <c r="J452">
        <f t="shared" si="54"/>
        <v>1.009007797939692</v>
      </c>
      <c r="K452">
        <f t="shared" si="55"/>
        <v>0.9909922020603079</v>
      </c>
      <c r="L452">
        <f t="shared" si="48"/>
        <v>19.71848231678793</v>
      </c>
      <c r="M452">
        <f t="shared" si="48"/>
        <v>166.23411086969134</v>
      </c>
      <c r="N452">
        <f t="shared" si="49"/>
        <v>-146.5156285529034</v>
      </c>
      <c r="O452" s="3">
        <f t="shared" si="50"/>
        <v>14.047406813520723</v>
      </c>
    </row>
    <row r="453" spans="1:15" ht="13.5">
      <c r="A453" s="1">
        <v>39947</v>
      </c>
      <c r="B453" s="2">
        <v>9212.3</v>
      </c>
      <c r="C453" s="2">
        <v>9223.77</v>
      </c>
      <c r="D453" s="2">
        <v>9052.41</v>
      </c>
      <c r="E453" s="2">
        <v>9093.73</v>
      </c>
      <c r="G453">
        <f t="shared" si="51"/>
        <v>0.9735816857573852</v>
      </c>
      <c r="H453">
        <f t="shared" si="52"/>
        <v>-2.641831424261476</v>
      </c>
      <c r="I453">
        <f t="shared" si="53"/>
        <v>-5.283662848522952</v>
      </c>
      <c r="J453">
        <f t="shared" si="54"/>
        <v>0.9471633715147705</v>
      </c>
      <c r="K453">
        <f t="shared" si="55"/>
        <v>1.0528366284852295</v>
      </c>
      <c r="L453">
        <f aca="true" t="shared" si="56" ref="L453:M516">L452*J453</f>
        <v>18.67662419232324</v>
      </c>
      <c r="M453">
        <f t="shared" si="56"/>
        <v>175.01736082728567</v>
      </c>
      <c r="N453">
        <f aca="true" t="shared" si="57" ref="N453:N516">L453-M453</f>
        <v>-156.34073663496244</v>
      </c>
      <c r="O453" s="3">
        <f aca="true" t="shared" si="58" ref="O453:O516">$L$3+$M$3-L453-M453</f>
        <v>6.306014980391097</v>
      </c>
    </row>
    <row r="454" spans="1:15" ht="13.5">
      <c r="A454" s="1">
        <v>39948</v>
      </c>
      <c r="B454" s="2">
        <v>9150.21</v>
      </c>
      <c r="C454" s="2">
        <v>9272.08</v>
      </c>
      <c r="D454" s="2">
        <v>9140.9</v>
      </c>
      <c r="E454" s="2">
        <v>9265.02</v>
      </c>
      <c r="G454">
        <f aca="true" t="shared" si="59" ref="G454:G517">E454/E453</f>
        <v>1.01883605517208</v>
      </c>
      <c r="H454">
        <f aca="true" t="shared" si="60" ref="H454:H517">(G454-1)*100</f>
        <v>1.883605517208009</v>
      </c>
      <c r="I454">
        <f aca="true" t="shared" si="61" ref="I454:I517">H454*2</f>
        <v>3.767211034416018</v>
      </c>
      <c r="J454">
        <f aca="true" t="shared" si="62" ref="J454:J517">(100+I454)/100</f>
        <v>1.0376721103441602</v>
      </c>
      <c r="K454">
        <f aca="true" t="shared" si="63" ref="K454:K517">(100-I454)*0.01</f>
        <v>0.9623278896558398</v>
      </c>
      <c r="L454">
        <f t="shared" si="56"/>
        <v>19.380212039752852</v>
      </c>
      <c r="M454">
        <f t="shared" si="56"/>
        <v>168.42408749805648</v>
      </c>
      <c r="N454">
        <f t="shared" si="57"/>
        <v>-149.04387545830363</v>
      </c>
      <c r="O454" s="3">
        <f t="shared" si="58"/>
        <v>12.195700462190672</v>
      </c>
    </row>
    <row r="455" spans="1:15" ht="13.5">
      <c r="A455" s="1">
        <v>39951</v>
      </c>
      <c r="B455" s="2">
        <v>9167.05</v>
      </c>
      <c r="C455" s="2">
        <v>9167.82</v>
      </c>
      <c r="D455" s="2">
        <v>8997.74</v>
      </c>
      <c r="E455" s="2">
        <v>9038.69</v>
      </c>
      <c r="G455">
        <f t="shared" si="59"/>
        <v>0.9755715583992264</v>
      </c>
      <c r="H455">
        <f t="shared" si="60"/>
        <v>-2.442844160077362</v>
      </c>
      <c r="I455">
        <f t="shared" si="61"/>
        <v>-4.885688320154724</v>
      </c>
      <c r="J455">
        <f t="shared" si="62"/>
        <v>0.9511431167984528</v>
      </c>
      <c r="K455">
        <f t="shared" si="63"/>
        <v>1.0488568832015472</v>
      </c>
      <c r="L455">
        <f t="shared" si="56"/>
        <v>18.433355283705428</v>
      </c>
      <c r="M455">
        <f t="shared" si="56"/>
        <v>176.6527634692762</v>
      </c>
      <c r="N455">
        <f t="shared" si="57"/>
        <v>-158.21940818557079</v>
      </c>
      <c r="O455" s="3">
        <f t="shared" si="58"/>
        <v>4.913881247018367</v>
      </c>
    </row>
    <row r="456" spans="1:15" ht="13.5">
      <c r="A456" s="1">
        <v>39952</v>
      </c>
      <c r="B456" s="2">
        <v>9172.56</v>
      </c>
      <c r="C456" s="2">
        <v>9326.75</v>
      </c>
      <c r="D456" s="2">
        <v>9166.97</v>
      </c>
      <c r="E456" s="2">
        <v>9290.29</v>
      </c>
      <c r="G456">
        <f t="shared" si="59"/>
        <v>1.027835892148088</v>
      </c>
      <c r="H456">
        <f t="shared" si="60"/>
        <v>2.7835892148087904</v>
      </c>
      <c r="I456">
        <f t="shared" si="61"/>
        <v>5.567178429617581</v>
      </c>
      <c r="J456">
        <f t="shared" si="62"/>
        <v>1.0556717842961758</v>
      </c>
      <c r="K456">
        <f t="shared" si="63"/>
        <v>0.9443282157038242</v>
      </c>
      <c r="L456">
        <f t="shared" si="56"/>
        <v>19.45957306291465</v>
      </c>
      <c r="M456">
        <f t="shared" si="56"/>
        <v>166.8181889260913</v>
      </c>
      <c r="N456">
        <f t="shared" si="57"/>
        <v>-147.35861586317665</v>
      </c>
      <c r="O456" s="3">
        <f t="shared" si="58"/>
        <v>13.722238010994062</v>
      </c>
    </row>
    <row r="457" spans="1:15" ht="13.5">
      <c r="A457" s="1">
        <v>39953</v>
      </c>
      <c r="B457" s="2">
        <v>9372.72</v>
      </c>
      <c r="C457" s="2">
        <v>9399.4</v>
      </c>
      <c r="D457" s="2">
        <v>9311.61</v>
      </c>
      <c r="E457" s="2">
        <v>9344.64</v>
      </c>
      <c r="G457">
        <f t="shared" si="59"/>
        <v>1.0058501941274167</v>
      </c>
      <c r="H457">
        <f t="shared" si="60"/>
        <v>0.5850194127416719</v>
      </c>
      <c r="I457">
        <f t="shared" si="61"/>
        <v>1.1700388254833438</v>
      </c>
      <c r="J457">
        <f t="shared" si="62"/>
        <v>1.0117003882548334</v>
      </c>
      <c r="K457">
        <f t="shared" si="63"/>
        <v>0.9882996117451666</v>
      </c>
      <c r="L457">
        <f t="shared" si="56"/>
        <v>19.68725762302405</v>
      </c>
      <c r="M457">
        <f t="shared" si="56"/>
        <v>164.86635134768787</v>
      </c>
      <c r="N457">
        <f t="shared" si="57"/>
        <v>-145.17909372466383</v>
      </c>
      <c r="O457" s="3">
        <f t="shared" si="58"/>
        <v>15.446391029288094</v>
      </c>
    </row>
    <row r="458" spans="1:15" ht="13.5">
      <c r="A458" s="1">
        <v>39954</v>
      </c>
      <c r="B458" s="2">
        <v>9280.35</v>
      </c>
      <c r="C458" s="2">
        <v>9286.35</v>
      </c>
      <c r="D458" s="2">
        <v>9189.92</v>
      </c>
      <c r="E458" s="2">
        <v>9264.15</v>
      </c>
      <c r="G458">
        <f t="shared" si="59"/>
        <v>0.9913865060612287</v>
      </c>
      <c r="H458">
        <f t="shared" si="60"/>
        <v>-0.861349393877131</v>
      </c>
      <c r="I458">
        <f t="shared" si="61"/>
        <v>-1.722698787754262</v>
      </c>
      <c r="J458">
        <f t="shared" si="62"/>
        <v>0.9827730121224573</v>
      </c>
      <c r="K458">
        <f t="shared" si="63"/>
        <v>1.0172269878775426</v>
      </c>
      <c r="L458">
        <f t="shared" si="56"/>
        <v>19.348105474610154</v>
      </c>
      <c r="M458">
        <f t="shared" si="56"/>
        <v>167.70650198376916</v>
      </c>
      <c r="N458">
        <f t="shared" si="57"/>
        <v>-148.358396509159</v>
      </c>
      <c r="O458" s="3">
        <f t="shared" si="58"/>
        <v>12.945392541620691</v>
      </c>
    </row>
    <row r="459" spans="1:15" ht="13.5">
      <c r="A459" s="1">
        <v>39955</v>
      </c>
      <c r="B459" s="2">
        <v>9156.14</v>
      </c>
      <c r="C459" s="2">
        <v>9267.82</v>
      </c>
      <c r="D459" s="2">
        <v>9126.69</v>
      </c>
      <c r="E459" s="2">
        <v>9225.81</v>
      </c>
      <c r="G459">
        <f t="shared" si="59"/>
        <v>0.9958614659736726</v>
      </c>
      <c r="H459">
        <f t="shared" si="60"/>
        <v>-0.4138534026327356</v>
      </c>
      <c r="I459">
        <f t="shared" si="61"/>
        <v>-0.8277068052654712</v>
      </c>
      <c r="J459">
        <f t="shared" si="62"/>
        <v>0.9917229319473452</v>
      </c>
      <c r="K459">
        <f t="shared" si="63"/>
        <v>1.0082770680526547</v>
      </c>
      <c r="L459">
        <f t="shared" si="56"/>
        <v>19.187959888906864</v>
      </c>
      <c r="M459">
        <f t="shared" si="56"/>
        <v>169.0946201135615</v>
      </c>
      <c r="N459">
        <f t="shared" si="57"/>
        <v>-149.90666022465462</v>
      </c>
      <c r="O459" s="3">
        <f t="shared" si="58"/>
        <v>11.717419997531636</v>
      </c>
    </row>
    <row r="460" spans="1:15" ht="13.5">
      <c r="A460" s="1">
        <v>39958</v>
      </c>
      <c r="B460" s="2">
        <v>9245.95</v>
      </c>
      <c r="C460" s="2">
        <v>9402.76</v>
      </c>
      <c r="D460" s="2">
        <v>9245.95</v>
      </c>
      <c r="E460" s="4">
        <v>9347</v>
      </c>
      <c r="G460">
        <f t="shared" si="59"/>
        <v>1.0131359739686814</v>
      </c>
      <c r="H460">
        <f t="shared" si="60"/>
        <v>1.313597396868138</v>
      </c>
      <c r="I460">
        <f t="shared" si="61"/>
        <v>2.627194793736276</v>
      </c>
      <c r="J460">
        <f t="shared" si="62"/>
        <v>1.0262719479373628</v>
      </c>
      <c r="K460">
        <f t="shared" si="63"/>
        <v>0.9737280520626372</v>
      </c>
      <c r="L460">
        <f t="shared" si="56"/>
        <v>19.69206497213243</v>
      </c>
      <c r="M460">
        <f t="shared" si="56"/>
        <v>164.65217505744988</v>
      </c>
      <c r="N460">
        <f t="shared" si="57"/>
        <v>-144.96011008531744</v>
      </c>
      <c r="O460" s="3">
        <f t="shared" si="58"/>
        <v>15.655759970417677</v>
      </c>
    </row>
    <row r="461" spans="1:15" ht="13.5">
      <c r="A461" s="1">
        <v>39959</v>
      </c>
      <c r="B461" s="2">
        <v>9364.22</v>
      </c>
      <c r="C461" s="2">
        <v>9379.78</v>
      </c>
      <c r="D461" s="2">
        <v>9231.93</v>
      </c>
      <c r="E461" s="2">
        <v>9310.81</v>
      </c>
      <c r="G461">
        <f t="shared" si="59"/>
        <v>0.9961281694661388</v>
      </c>
      <c r="H461">
        <f t="shared" si="60"/>
        <v>-0.3871830533861198</v>
      </c>
      <c r="I461">
        <f t="shared" si="61"/>
        <v>-0.7743661067722396</v>
      </c>
      <c r="J461">
        <f t="shared" si="62"/>
        <v>0.9922563389322776</v>
      </c>
      <c r="K461">
        <f t="shared" si="63"/>
        <v>1.0077436610677224</v>
      </c>
      <c r="L461">
        <f t="shared" si="56"/>
        <v>19.53957629526467</v>
      </c>
      <c r="M461">
        <f t="shared" si="56"/>
        <v>165.92718569515807</v>
      </c>
      <c r="N461">
        <f t="shared" si="57"/>
        <v>-146.3876093998934</v>
      </c>
      <c r="O461" s="3">
        <f t="shared" si="58"/>
        <v>14.533238009577246</v>
      </c>
    </row>
    <row r="462" spans="1:15" ht="13.5">
      <c r="A462" s="1">
        <v>39960</v>
      </c>
      <c r="B462" s="2">
        <v>9426.62</v>
      </c>
      <c r="C462" s="2">
        <v>9491.13</v>
      </c>
      <c r="D462" s="2">
        <v>9411.54</v>
      </c>
      <c r="E462" s="2">
        <v>9438.77</v>
      </c>
      <c r="G462">
        <f t="shared" si="59"/>
        <v>1.0137431652025979</v>
      </c>
      <c r="H462">
        <f t="shared" si="60"/>
        <v>1.3743165202597885</v>
      </c>
      <c r="I462">
        <f t="shared" si="61"/>
        <v>2.748633040519577</v>
      </c>
      <c r="J462">
        <f t="shared" si="62"/>
        <v>1.0274863304051958</v>
      </c>
      <c r="K462">
        <f t="shared" si="63"/>
        <v>0.9725136695948042</v>
      </c>
      <c r="L462">
        <f t="shared" si="56"/>
        <v>20.076647545293845</v>
      </c>
      <c r="M462">
        <f t="shared" si="56"/>
        <v>161.3664562459367</v>
      </c>
      <c r="N462">
        <f t="shared" si="57"/>
        <v>-141.28980870064285</v>
      </c>
      <c r="O462" s="3">
        <f t="shared" si="58"/>
        <v>18.556896208769473</v>
      </c>
    </row>
    <row r="463" spans="1:15" ht="13.5">
      <c r="A463" s="1">
        <v>39961</v>
      </c>
      <c r="B463" s="2">
        <v>9353.33</v>
      </c>
      <c r="C463" s="2">
        <v>9492.66</v>
      </c>
      <c r="D463" s="2">
        <v>9353.33</v>
      </c>
      <c r="E463" s="2">
        <v>9451.39</v>
      </c>
      <c r="G463">
        <f t="shared" si="59"/>
        <v>1.001337038618379</v>
      </c>
      <c r="H463">
        <f t="shared" si="60"/>
        <v>0.13370386183790828</v>
      </c>
      <c r="I463">
        <f t="shared" si="61"/>
        <v>0.26740772367581656</v>
      </c>
      <c r="J463">
        <f t="shared" si="62"/>
        <v>1.0026740772367582</v>
      </c>
      <c r="K463">
        <f t="shared" si="63"/>
        <v>0.9973259227632418</v>
      </c>
      <c r="L463">
        <f t="shared" si="56"/>
        <v>20.130334051485132</v>
      </c>
      <c r="M463">
        <f t="shared" si="56"/>
        <v>160.9349498785131</v>
      </c>
      <c r="N463">
        <f t="shared" si="57"/>
        <v>-140.80461582702796</v>
      </c>
      <c r="O463" s="3">
        <f t="shared" si="58"/>
        <v>18.93471607000177</v>
      </c>
    </row>
    <row r="464" spans="1:15" ht="13.5">
      <c r="A464" s="1">
        <v>39962</v>
      </c>
      <c r="B464" s="2">
        <v>9478.21</v>
      </c>
      <c r="C464" s="2">
        <v>9522.5</v>
      </c>
      <c r="D464" s="2">
        <v>9426.52</v>
      </c>
      <c r="E464" s="2">
        <v>9522.5</v>
      </c>
      <c r="G464">
        <f t="shared" si="59"/>
        <v>1.0075237610552523</v>
      </c>
      <c r="H464">
        <f t="shared" si="60"/>
        <v>0.752376105525232</v>
      </c>
      <c r="I464">
        <f t="shared" si="61"/>
        <v>1.504752211050464</v>
      </c>
      <c r="J464">
        <f t="shared" si="62"/>
        <v>1.0150475221105046</v>
      </c>
      <c r="K464">
        <f t="shared" si="63"/>
        <v>0.9849524778894955</v>
      </c>
      <c r="L464">
        <f t="shared" si="56"/>
        <v>20.433245698216698</v>
      </c>
      <c r="M464">
        <f t="shared" si="56"/>
        <v>158.51327766186324</v>
      </c>
      <c r="N464">
        <f t="shared" si="57"/>
        <v>-138.08003196364655</v>
      </c>
      <c r="O464" s="3">
        <f t="shared" si="58"/>
        <v>21.053476639920063</v>
      </c>
    </row>
    <row r="465" spans="1:15" ht="13.5">
      <c r="A465" s="1">
        <v>39965</v>
      </c>
      <c r="B465" s="2">
        <v>9517.49</v>
      </c>
      <c r="C465" s="2">
        <v>9691.73</v>
      </c>
      <c r="D465" s="2">
        <v>9491.26</v>
      </c>
      <c r="E465" s="2">
        <v>9677.75</v>
      </c>
      <c r="G465">
        <f t="shared" si="59"/>
        <v>1.0163034917301128</v>
      </c>
      <c r="H465">
        <f t="shared" si="60"/>
        <v>1.6303491730112807</v>
      </c>
      <c r="I465">
        <f t="shared" si="61"/>
        <v>3.2606983460225614</v>
      </c>
      <c r="J465">
        <f t="shared" si="62"/>
        <v>1.0326069834602256</v>
      </c>
      <c r="K465">
        <f t="shared" si="63"/>
        <v>0.9673930165397744</v>
      </c>
      <c r="L465">
        <f t="shared" si="56"/>
        <v>21.099512202737177</v>
      </c>
      <c r="M465">
        <f t="shared" si="56"/>
        <v>153.34463783891673</v>
      </c>
      <c r="N465">
        <f t="shared" si="57"/>
        <v>-132.24512563617955</v>
      </c>
      <c r="O465" s="3">
        <f t="shared" si="58"/>
        <v>25.5558499583461</v>
      </c>
    </row>
    <row r="466" spans="1:15" ht="13.5">
      <c r="A466" s="1">
        <v>39966</v>
      </c>
      <c r="B466" s="2">
        <v>9774.55</v>
      </c>
      <c r="C466" s="2">
        <v>9793.47</v>
      </c>
      <c r="D466" s="2">
        <v>9704.31</v>
      </c>
      <c r="E466" s="2">
        <v>9704.31</v>
      </c>
      <c r="G466">
        <f t="shared" si="59"/>
        <v>1.0027444395649814</v>
      </c>
      <c r="H466">
        <f t="shared" si="60"/>
        <v>0.27444395649813824</v>
      </c>
      <c r="I466">
        <f t="shared" si="61"/>
        <v>0.5488879129962765</v>
      </c>
      <c r="J466">
        <f t="shared" si="62"/>
        <v>1.0054888791299628</v>
      </c>
      <c r="K466">
        <f t="shared" si="63"/>
        <v>0.9945111208700372</v>
      </c>
      <c r="L466">
        <f t="shared" si="56"/>
        <v>21.215324874919176</v>
      </c>
      <c r="M466">
        <f t="shared" si="56"/>
        <v>152.502947656591</v>
      </c>
      <c r="N466">
        <f t="shared" si="57"/>
        <v>-131.2876227816718</v>
      </c>
      <c r="O466" s="3">
        <f t="shared" si="58"/>
        <v>26.281727468489805</v>
      </c>
    </row>
    <row r="467" spans="1:15" ht="13.5">
      <c r="A467" s="1">
        <v>39967</v>
      </c>
      <c r="B467" s="2">
        <v>9723.82</v>
      </c>
      <c r="C467" s="2">
        <v>9774.55</v>
      </c>
      <c r="D467" s="2">
        <v>9718.7</v>
      </c>
      <c r="E467" s="2">
        <v>9741.67</v>
      </c>
      <c r="G467">
        <f t="shared" si="59"/>
        <v>1.0038498357946108</v>
      </c>
      <c r="H467">
        <f t="shared" si="60"/>
        <v>0.3849835794610845</v>
      </c>
      <c r="I467">
        <f t="shared" si="61"/>
        <v>0.769967158922169</v>
      </c>
      <c r="J467">
        <f t="shared" si="62"/>
        <v>1.0076996715892217</v>
      </c>
      <c r="K467">
        <f t="shared" si="63"/>
        <v>0.9923003284107783</v>
      </c>
      <c r="L467">
        <f t="shared" si="56"/>
        <v>21.3786759091147</v>
      </c>
      <c r="M467">
        <f t="shared" si="56"/>
        <v>151.32872504324698</v>
      </c>
      <c r="N467">
        <f t="shared" si="57"/>
        <v>-129.95004913413229</v>
      </c>
      <c r="O467" s="3">
        <f t="shared" si="58"/>
        <v>27.292599047638333</v>
      </c>
    </row>
    <row r="468" spans="1:15" ht="13.5">
      <c r="A468" s="1">
        <v>39968</v>
      </c>
      <c r="B468" s="2">
        <v>9690.93</v>
      </c>
      <c r="C468" s="2">
        <v>9743.46</v>
      </c>
      <c r="D468" s="2">
        <v>9654.45</v>
      </c>
      <c r="E468" s="2">
        <v>9668.96</v>
      </c>
      <c r="G468">
        <f t="shared" si="59"/>
        <v>0.992536187327224</v>
      </c>
      <c r="H468">
        <f t="shared" si="60"/>
        <v>-0.746381267277596</v>
      </c>
      <c r="I468">
        <f t="shared" si="61"/>
        <v>-1.492762534555192</v>
      </c>
      <c r="J468">
        <f t="shared" si="62"/>
        <v>0.9850723746544481</v>
      </c>
      <c r="K468">
        <f t="shared" si="63"/>
        <v>1.014927625345552</v>
      </c>
      <c r="L468">
        <f t="shared" si="56"/>
        <v>21.05954304475946</v>
      </c>
      <c r="M468">
        <f t="shared" si="56"/>
        <v>153.58770355471262</v>
      </c>
      <c r="N468">
        <f t="shared" si="57"/>
        <v>-132.52816050995315</v>
      </c>
      <c r="O468" s="3">
        <f t="shared" si="58"/>
        <v>25.352753400527916</v>
      </c>
    </row>
    <row r="469" spans="1:15" ht="13.5">
      <c r="A469" s="1">
        <v>39969</v>
      </c>
      <c r="B469" s="2">
        <v>9752.51</v>
      </c>
      <c r="C469" s="2">
        <v>9774.98</v>
      </c>
      <c r="D469" s="2">
        <v>9719.14</v>
      </c>
      <c r="E469" s="2">
        <v>9768.01</v>
      </c>
      <c r="G469">
        <f t="shared" si="59"/>
        <v>1.0102441213946485</v>
      </c>
      <c r="H469">
        <f t="shared" si="60"/>
        <v>1.0244121394648475</v>
      </c>
      <c r="I469">
        <f t="shared" si="61"/>
        <v>2.048824278929695</v>
      </c>
      <c r="J469">
        <f t="shared" si="62"/>
        <v>1.020488242789297</v>
      </c>
      <c r="K469">
        <f t="shared" si="63"/>
        <v>0.979511757210703</v>
      </c>
      <c r="L469">
        <f t="shared" si="56"/>
        <v>21.491016075692144</v>
      </c>
      <c r="M469">
        <f t="shared" si="56"/>
        <v>150.4409613948331</v>
      </c>
      <c r="N469">
        <f t="shared" si="57"/>
        <v>-128.94994531914097</v>
      </c>
      <c r="O469" s="3">
        <f t="shared" si="58"/>
        <v>28.068022529474774</v>
      </c>
    </row>
    <row r="470" spans="1:15" ht="13.5">
      <c r="A470" s="1">
        <v>39972</v>
      </c>
      <c r="B470" s="2">
        <v>9829.28</v>
      </c>
      <c r="C470" s="2">
        <v>9914.07</v>
      </c>
      <c r="D470" s="2">
        <v>9816.17</v>
      </c>
      <c r="E470" s="2">
        <v>9865.63</v>
      </c>
      <c r="G470">
        <f t="shared" si="59"/>
        <v>1.009993847262646</v>
      </c>
      <c r="H470">
        <f t="shared" si="60"/>
        <v>0.9993847262645961</v>
      </c>
      <c r="I470">
        <f t="shared" si="61"/>
        <v>1.9987694525291921</v>
      </c>
      <c r="J470">
        <f t="shared" si="62"/>
        <v>1.019987694525292</v>
      </c>
      <c r="K470">
        <f t="shared" si="63"/>
        <v>0.9800123054747082</v>
      </c>
      <c r="L470">
        <f t="shared" si="56"/>
        <v>21.920571940051218</v>
      </c>
      <c r="M470">
        <f t="shared" si="56"/>
        <v>147.43399341438194</v>
      </c>
      <c r="N470">
        <f t="shared" si="57"/>
        <v>-125.51342147433073</v>
      </c>
      <c r="O470" s="3">
        <f t="shared" si="58"/>
        <v>30.645434645566837</v>
      </c>
    </row>
    <row r="471" spans="1:15" ht="13.5">
      <c r="A471" s="1">
        <v>39973</v>
      </c>
      <c r="B471" s="2">
        <v>9824.17</v>
      </c>
      <c r="C471" s="2">
        <v>9855.89</v>
      </c>
      <c r="D471" s="2">
        <v>9755.81</v>
      </c>
      <c r="E471" s="2">
        <v>9786.82</v>
      </c>
      <c r="G471">
        <f t="shared" si="59"/>
        <v>0.9920116606846193</v>
      </c>
      <c r="H471">
        <f t="shared" si="60"/>
        <v>-0.7988339315380677</v>
      </c>
      <c r="I471">
        <f t="shared" si="61"/>
        <v>-1.5976678630761354</v>
      </c>
      <c r="J471">
        <f t="shared" si="62"/>
        <v>0.9840233213692386</v>
      </c>
      <c r="K471">
        <f t="shared" si="63"/>
        <v>1.0159766786307614</v>
      </c>
      <c r="L471">
        <f t="shared" si="56"/>
        <v>21.570354006762535</v>
      </c>
      <c r="M471">
        <f t="shared" si="56"/>
        <v>149.78949894641332</v>
      </c>
      <c r="N471">
        <f t="shared" si="57"/>
        <v>-128.2191449396508</v>
      </c>
      <c r="O471" s="3">
        <f t="shared" si="58"/>
        <v>28.640147046824154</v>
      </c>
    </row>
    <row r="472" spans="1:15" ht="13.5">
      <c r="A472" s="1">
        <v>39974</v>
      </c>
      <c r="B472" s="2">
        <v>9833.64</v>
      </c>
      <c r="C472" s="2">
        <v>9991.49</v>
      </c>
      <c r="D472" s="2">
        <v>9813.77</v>
      </c>
      <c r="E472" s="2">
        <v>9991.49</v>
      </c>
      <c r="G472">
        <f t="shared" si="59"/>
        <v>1.0209128194857982</v>
      </c>
      <c r="H472">
        <f t="shared" si="60"/>
        <v>2.091281948579815</v>
      </c>
      <c r="I472">
        <f t="shared" si="61"/>
        <v>4.18256389715963</v>
      </c>
      <c r="J472">
        <f t="shared" si="62"/>
        <v>1.0418256389715963</v>
      </c>
      <c r="K472">
        <f t="shared" si="63"/>
        <v>0.9581743610284038</v>
      </c>
      <c r="L472">
        <f t="shared" si="56"/>
        <v>22.472547845938912</v>
      </c>
      <c r="M472">
        <f t="shared" si="56"/>
        <v>143.52445744174435</v>
      </c>
      <c r="N472">
        <f t="shared" si="57"/>
        <v>-121.05190959580543</v>
      </c>
      <c r="O472" s="3">
        <f t="shared" si="58"/>
        <v>34.002994712316735</v>
      </c>
    </row>
    <row r="473" spans="1:15" ht="13.5">
      <c r="A473" s="1">
        <v>39975</v>
      </c>
      <c r="B473" s="2">
        <v>9992.98</v>
      </c>
      <c r="C473" s="2">
        <v>10022.23</v>
      </c>
      <c r="D473" s="2">
        <v>9958.98</v>
      </c>
      <c r="E473" s="2">
        <v>9981.33</v>
      </c>
      <c r="G473">
        <f t="shared" si="59"/>
        <v>0.9989831346475851</v>
      </c>
      <c r="H473">
        <f t="shared" si="60"/>
        <v>-0.1016865352414853</v>
      </c>
      <c r="I473">
        <f t="shared" si="61"/>
        <v>-0.2033730704829706</v>
      </c>
      <c r="J473">
        <f t="shared" si="62"/>
        <v>0.9979662692951703</v>
      </c>
      <c r="K473">
        <f t="shared" si="63"/>
        <v>1.0020337307048297</v>
      </c>
      <c r="L473">
        <f t="shared" si="56"/>
        <v>22.42684473536887</v>
      </c>
      <c r="M473">
        <f t="shared" si="56"/>
        <v>143.81634753773764</v>
      </c>
      <c r="N473">
        <f t="shared" si="57"/>
        <v>-121.38950280236877</v>
      </c>
      <c r="O473" s="3">
        <f t="shared" si="58"/>
        <v>33.7568077268935</v>
      </c>
    </row>
    <row r="474" spans="1:15" ht="13.5">
      <c r="A474" s="1">
        <v>39976</v>
      </c>
      <c r="B474" s="2">
        <v>10088.21</v>
      </c>
      <c r="C474" s="2">
        <v>10170.82</v>
      </c>
      <c r="D474" s="2">
        <v>10050.96</v>
      </c>
      <c r="E474" s="2">
        <v>10135.82</v>
      </c>
      <c r="G474">
        <f t="shared" si="59"/>
        <v>1.015477897234136</v>
      </c>
      <c r="H474">
        <f t="shared" si="60"/>
        <v>1.5477897234136062</v>
      </c>
      <c r="I474">
        <f t="shared" si="61"/>
        <v>3.0955794468272124</v>
      </c>
      <c r="J474">
        <f t="shared" si="62"/>
        <v>1.0309557944682721</v>
      </c>
      <c r="K474">
        <f t="shared" si="63"/>
        <v>0.9690442055317279</v>
      </c>
      <c r="L474">
        <f t="shared" si="56"/>
        <v>23.1210855315688</v>
      </c>
      <c r="M474">
        <f t="shared" si="56"/>
        <v>139.36439824218184</v>
      </c>
      <c r="N474">
        <f t="shared" si="57"/>
        <v>-116.24331271061304</v>
      </c>
      <c r="O474" s="3">
        <f t="shared" si="58"/>
        <v>37.514516226249356</v>
      </c>
    </row>
    <row r="475" spans="1:15" ht="13.5">
      <c r="A475" s="1">
        <v>39979</v>
      </c>
      <c r="B475" s="2">
        <v>10126.55</v>
      </c>
      <c r="C475" s="2">
        <v>10126.55</v>
      </c>
      <c r="D475" s="2">
        <v>10029.59</v>
      </c>
      <c r="E475" s="2">
        <v>10039.67</v>
      </c>
      <c r="G475">
        <f t="shared" si="59"/>
        <v>0.9905138410113834</v>
      </c>
      <c r="H475">
        <f t="shared" si="60"/>
        <v>-0.94861589886166</v>
      </c>
      <c r="I475">
        <f t="shared" si="61"/>
        <v>-1.89723179772332</v>
      </c>
      <c r="J475">
        <f t="shared" si="62"/>
        <v>0.9810276820227668</v>
      </c>
      <c r="K475">
        <f t="shared" si="63"/>
        <v>1.0189723179772332</v>
      </c>
      <c r="L475">
        <f t="shared" si="56"/>
        <v>22.68242494488507</v>
      </c>
      <c r="M475">
        <f t="shared" si="56"/>
        <v>142.00846392033827</v>
      </c>
      <c r="N475">
        <f t="shared" si="57"/>
        <v>-119.3260389754532</v>
      </c>
      <c r="O475" s="3">
        <f t="shared" si="58"/>
        <v>35.30911113477666</v>
      </c>
    </row>
    <row r="476" spans="1:15" ht="13.5">
      <c r="A476" s="1">
        <v>39980</v>
      </c>
      <c r="B476" s="2">
        <v>9914.4</v>
      </c>
      <c r="C476" s="2">
        <v>9941.5</v>
      </c>
      <c r="D476" s="2">
        <v>9752.88</v>
      </c>
      <c r="E476" s="2">
        <v>9752.88</v>
      </c>
      <c r="G476">
        <f t="shared" si="59"/>
        <v>0.9714343200523522</v>
      </c>
      <c r="H476">
        <f t="shared" si="60"/>
        <v>-2.8565679947647804</v>
      </c>
      <c r="I476">
        <f t="shared" si="61"/>
        <v>-5.713135989529561</v>
      </c>
      <c r="J476">
        <f t="shared" si="62"/>
        <v>0.9428686401047044</v>
      </c>
      <c r="K476">
        <f t="shared" si="63"/>
        <v>1.0571313598952956</v>
      </c>
      <c r="L476">
        <f t="shared" si="56"/>
        <v>21.38654716206081</v>
      </c>
      <c r="M476">
        <f t="shared" si="56"/>
        <v>150.12160058074923</v>
      </c>
      <c r="N476">
        <f t="shared" si="57"/>
        <v>-128.7350534186884</v>
      </c>
      <c r="O476" s="3">
        <f t="shared" si="58"/>
        <v>28.491852257189947</v>
      </c>
    </row>
    <row r="477" spans="1:15" ht="13.5">
      <c r="A477" s="1">
        <v>39981</v>
      </c>
      <c r="B477" s="2">
        <v>9705.73</v>
      </c>
      <c r="C477" s="2">
        <v>9845.52</v>
      </c>
      <c r="D477" s="2">
        <v>9705.73</v>
      </c>
      <c r="E477" s="2">
        <v>9840.85</v>
      </c>
      <c r="G477">
        <f t="shared" si="59"/>
        <v>1.009019899762942</v>
      </c>
      <c r="H477">
        <f t="shared" si="60"/>
        <v>0.9019899762942041</v>
      </c>
      <c r="I477">
        <f t="shared" si="61"/>
        <v>1.8039799525884082</v>
      </c>
      <c r="J477">
        <f t="shared" si="62"/>
        <v>1.018039799525884</v>
      </c>
      <c r="K477">
        <f t="shared" si="63"/>
        <v>0.9819602004741159</v>
      </c>
      <c r="L477">
        <f t="shared" si="56"/>
        <v>21.772356185415255</v>
      </c>
      <c r="M477">
        <f t="shared" si="56"/>
        <v>147.41343700176768</v>
      </c>
      <c r="N477">
        <f t="shared" si="57"/>
        <v>-125.64108081635243</v>
      </c>
      <c r="O477" s="3">
        <f t="shared" si="58"/>
        <v>30.814206812817076</v>
      </c>
    </row>
    <row r="478" spans="1:15" ht="13.5">
      <c r="A478" s="1">
        <v>39982</v>
      </c>
      <c r="B478" s="2">
        <v>9778.35</v>
      </c>
      <c r="C478" s="2">
        <v>9778.35</v>
      </c>
      <c r="D478" s="2">
        <v>9649.83</v>
      </c>
      <c r="E478" s="2">
        <v>9703.72</v>
      </c>
      <c r="G478">
        <f t="shared" si="59"/>
        <v>0.9860652281052957</v>
      </c>
      <c r="H478">
        <f t="shared" si="60"/>
        <v>-1.3934771894704268</v>
      </c>
      <c r="I478">
        <f t="shared" si="61"/>
        <v>-2.7869543789408535</v>
      </c>
      <c r="J478">
        <f t="shared" si="62"/>
        <v>0.9721304562105915</v>
      </c>
      <c r="K478">
        <f t="shared" si="63"/>
        <v>1.0278695437894085</v>
      </c>
      <c r="L478">
        <f t="shared" si="56"/>
        <v>21.165570551307226</v>
      </c>
      <c r="M478">
        <f t="shared" si="56"/>
        <v>151.52178223943565</v>
      </c>
      <c r="N478">
        <f t="shared" si="57"/>
        <v>-130.35621168812844</v>
      </c>
      <c r="O478" s="3">
        <f t="shared" si="58"/>
        <v>27.312647209257136</v>
      </c>
    </row>
    <row r="479" spans="1:15" ht="13.5">
      <c r="A479" s="1">
        <v>39983</v>
      </c>
      <c r="B479" s="2">
        <v>9757.85</v>
      </c>
      <c r="C479" s="2">
        <v>9822.83</v>
      </c>
      <c r="D479" s="2">
        <v>9703.87</v>
      </c>
      <c r="E479" s="2">
        <v>9786.26</v>
      </c>
      <c r="G479">
        <f t="shared" si="59"/>
        <v>1.0085060162494384</v>
      </c>
      <c r="H479">
        <f t="shared" si="60"/>
        <v>0.8506016249438364</v>
      </c>
      <c r="I479">
        <f t="shared" si="61"/>
        <v>1.7012032498876728</v>
      </c>
      <c r="J479">
        <f t="shared" si="62"/>
        <v>1.0170120324988767</v>
      </c>
      <c r="K479">
        <f t="shared" si="63"/>
        <v>0.9829879675011234</v>
      </c>
      <c r="L479">
        <f t="shared" si="56"/>
        <v>21.525639925383334</v>
      </c>
      <c r="M479">
        <f t="shared" si="56"/>
        <v>148.94408875569067</v>
      </c>
      <c r="N479">
        <f t="shared" si="57"/>
        <v>-127.41844883030734</v>
      </c>
      <c r="O479" s="3">
        <f t="shared" si="58"/>
        <v>29.530271318925998</v>
      </c>
    </row>
    <row r="480" spans="1:15" ht="13.5">
      <c r="A480" s="1">
        <v>39986</v>
      </c>
      <c r="B480" s="2">
        <v>9788.07</v>
      </c>
      <c r="C480" s="2">
        <v>9887.13</v>
      </c>
      <c r="D480" s="2">
        <v>9763.37</v>
      </c>
      <c r="E480" s="2">
        <v>9826.27</v>
      </c>
      <c r="G480">
        <f t="shared" si="59"/>
        <v>1.0040883851440694</v>
      </c>
      <c r="H480">
        <f t="shared" si="60"/>
        <v>0.4088385144069395</v>
      </c>
      <c r="I480">
        <f t="shared" si="61"/>
        <v>0.817677028813879</v>
      </c>
      <c r="J480">
        <f t="shared" si="62"/>
        <v>1.0081767702881388</v>
      </c>
      <c r="K480">
        <f t="shared" si="63"/>
        <v>0.9918232297118613</v>
      </c>
      <c r="L480">
        <f t="shared" si="56"/>
        <v>21.70165013835838</v>
      </c>
      <c r="M480">
        <f t="shared" si="56"/>
        <v>147.72620715615926</v>
      </c>
      <c r="N480">
        <f t="shared" si="57"/>
        <v>-126.02455701780087</v>
      </c>
      <c r="O480" s="3">
        <f t="shared" si="58"/>
        <v>30.57214270548235</v>
      </c>
    </row>
    <row r="481" spans="1:15" ht="13.5">
      <c r="A481" s="1">
        <v>39987</v>
      </c>
      <c r="B481" s="2">
        <v>9695.76</v>
      </c>
      <c r="C481" s="2">
        <v>9712.09</v>
      </c>
      <c r="D481" s="2">
        <v>9511.45</v>
      </c>
      <c r="E481" s="2">
        <v>9549.61</v>
      </c>
      <c r="G481">
        <f t="shared" si="59"/>
        <v>0.9718448607660893</v>
      </c>
      <c r="H481">
        <f t="shared" si="60"/>
        <v>-2.8155139233910664</v>
      </c>
      <c r="I481">
        <f t="shared" si="61"/>
        <v>-5.631027846782133</v>
      </c>
      <c r="J481">
        <f t="shared" si="62"/>
        <v>0.9436897215321787</v>
      </c>
      <c r="K481">
        <f t="shared" si="63"/>
        <v>1.0563102784678213</v>
      </c>
      <c r="L481">
        <f t="shared" si="56"/>
        <v>20.479624175856188</v>
      </c>
      <c r="M481">
        <f t="shared" si="56"/>
        <v>156.04471101811765</v>
      </c>
      <c r="N481">
        <f t="shared" si="57"/>
        <v>-135.56508684226145</v>
      </c>
      <c r="O481" s="3">
        <f t="shared" si="58"/>
        <v>23.475664806026145</v>
      </c>
    </row>
    <row r="482" spans="1:15" ht="13.5">
      <c r="A482" s="1">
        <v>39988</v>
      </c>
      <c r="B482" s="2">
        <v>9596.78</v>
      </c>
      <c r="C482" s="2">
        <v>9624.41</v>
      </c>
      <c r="D482" s="2">
        <v>9534.24</v>
      </c>
      <c r="E482" s="2">
        <v>9590.32</v>
      </c>
      <c r="G482">
        <f t="shared" si="59"/>
        <v>1.004263001316284</v>
      </c>
      <c r="H482">
        <f t="shared" si="60"/>
        <v>0.42630013162840985</v>
      </c>
      <c r="I482">
        <f t="shared" si="61"/>
        <v>0.8526002632568197</v>
      </c>
      <c r="J482">
        <f t="shared" si="62"/>
        <v>1.0085260026325682</v>
      </c>
      <c r="K482">
        <f t="shared" si="63"/>
        <v>0.9914739973674318</v>
      </c>
      <c r="L482">
        <f t="shared" si="56"/>
        <v>20.654233505493544</v>
      </c>
      <c r="M482">
        <f t="shared" si="56"/>
        <v>154.71427340117884</v>
      </c>
      <c r="N482">
        <f t="shared" si="57"/>
        <v>-134.0600398956853</v>
      </c>
      <c r="O482" s="3">
        <f t="shared" si="58"/>
        <v>24.631493093327606</v>
      </c>
    </row>
    <row r="483" spans="1:15" ht="13.5">
      <c r="A483" s="1">
        <v>39989</v>
      </c>
      <c r="B483" s="2">
        <v>9628.18</v>
      </c>
      <c r="C483" s="2">
        <v>9871.14</v>
      </c>
      <c r="D483" s="2">
        <v>9619.02</v>
      </c>
      <c r="E483" s="2">
        <v>9796.08</v>
      </c>
      <c r="G483">
        <f t="shared" si="59"/>
        <v>1.0214549670918176</v>
      </c>
      <c r="H483">
        <f t="shared" si="60"/>
        <v>2.14549670918176</v>
      </c>
      <c r="I483">
        <f t="shared" si="61"/>
        <v>4.29099341836352</v>
      </c>
      <c r="J483">
        <f t="shared" si="62"/>
        <v>1.0429099341836352</v>
      </c>
      <c r="K483">
        <f t="shared" si="63"/>
        <v>0.9570900658163649</v>
      </c>
      <c r="L483">
        <f t="shared" si="56"/>
        <v>21.540505305827704</v>
      </c>
      <c r="M483">
        <f t="shared" si="56"/>
        <v>148.07549411226535</v>
      </c>
      <c r="N483">
        <f t="shared" si="57"/>
        <v>-126.53498880643764</v>
      </c>
      <c r="O483" s="3">
        <f t="shared" si="58"/>
        <v>30.384000581906946</v>
      </c>
    </row>
    <row r="484" spans="1:15" ht="13.5">
      <c r="A484" s="1">
        <v>39990</v>
      </c>
      <c r="B484" s="2">
        <v>9852.92</v>
      </c>
      <c r="C484" s="4">
        <v>9893</v>
      </c>
      <c r="D484" s="2">
        <v>9793.95</v>
      </c>
      <c r="E484" s="2">
        <v>9877.39</v>
      </c>
      <c r="G484">
        <f t="shared" si="59"/>
        <v>1.0083002588790617</v>
      </c>
      <c r="H484">
        <f t="shared" si="60"/>
        <v>0.8300258879061717</v>
      </c>
      <c r="I484">
        <f t="shared" si="61"/>
        <v>1.6600517758123434</v>
      </c>
      <c r="J484">
        <f t="shared" si="62"/>
        <v>1.0166005177581234</v>
      </c>
      <c r="K484">
        <f t="shared" si="63"/>
        <v>0.9833994822418766</v>
      </c>
      <c r="L484">
        <f t="shared" si="56"/>
        <v>21.89808884667605</v>
      </c>
      <c r="M484">
        <f t="shared" si="56"/>
        <v>145.61736424271177</v>
      </c>
      <c r="N484">
        <f t="shared" si="57"/>
        <v>-123.71927539603573</v>
      </c>
      <c r="O484" s="3">
        <f t="shared" si="58"/>
        <v>32.48454691061218</v>
      </c>
    </row>
    <row r="485" spans="1:15" ht="13.5">
      <c r="A485" s="1">
        <v>39993</v>
      </c>
      <c r="B485" s="2">
        <v>9866.28</v>
      </c>
      <c r="C485" s="2">
        <v>9943.83</v>
      </c>
      <c r="D485" s="2">
        <v>9748.73</v>
      </c>
      <c r="E485" s="2">
        <v>9783.47</v>
      </c>
      <c r="G485">
        <f t="shared" si="59"/>
        <v>0.9904914152422857</v>
      </c>
      <c r="H485">
        <f t="shared" si="60"/>
        <v>-0.9508584757714322</v>
      </c>
      <c r="I485">
        <f t="shared" si="61"/>
        <v>-1.9017169515428645</v>
      </c>
      <c r="J485">
        <f t="shared" si="62"/>
        <v>0.9809828304845714</v>
      </c>
      <c r="K485">
        <f t="shared" si="63"/>
        <v>1.0190171695154286</v>
      </c>
      <c r="L485">
        <f t="shared" si="56"/>
        <v>21.481649179014894</v>
      </c>
      <c r="M485">
        <f t="shared" si="56"/>
        <v>148.38659434290534</v>
      </c>
      <c r="N485">
        <f t="shared" si="57"/>
        <v>-126.90494516389045</v>
      </c>
      <c r="O485" s="3">
        <f t="shared" si="58"/>
        <v>30.13175647807978</v>
      </c>
    </row>
    <row r="486" spans="1:15" ht="13.5">
      <c r="A486" s="1">
        <v>39994</v>
      </c>
      <c r="B486" s="2">
        <v>9896.56</v>
      </c>
      <c r="C486" s="2">
        <v>10000.3</v>
      </c>
      <c r="D486" s="2">
        <v>9894.95</v>
      </c>
      <c r="E486" s="2">
        <v>9958.44</v>
      </c>
      <c r="G486">
        <f t="shared" si="59"/>
        <v>1.017884247613577</v>
      </c>
      <c r="H486">
        <f t="shared" si="60"/>
        <v>1.7884247613576987</v>
      </c>
      <c r="I486">
        <f t="shared" si="61"/>
        <v>3.5768495227153974</v>
      </c>
      <c r="J486">
        <f t="shared" si="62"/>
        <v>1.035768495227154</v>
      </c>
      <c r="K486">
        <f t="shared" si="63"/>
        <v>0.9642315047728461</v>
      </c>
      <c r="L486">
        <f t="shared" si="56"/>
        <v>22.250015445145884</v>
      </c>
      <c r="M486">
        <f t="shared" si="56"/>
        <v>143.0790291513775</v>
      </c>
      <c r="N486">
        <f t="shared" si="57"/>
        <v>-120.82901370623162</v>
      </c>
      <c r="O486" s="3">
        <f t="shared" si="58"/>
        <v>34.6709554034766</v>
      </c>
    </row>
    <row r="487" spans="1:15" ht="13.5">
      <c r="A487" s="1">
        <v>39995</v>
      </c>
      <c r="B487" s="2">
        <v>9889.34</v>
      </c>
      <c r="C487" s="2">
        <v>10086.18</v>
      </c>
      <c r="D487" s="4">
        <v>9874</v>
      </c>
      <c r="E487" s="2">
        <v>9939.93</v>
      </c>
      <c r="G487">
        <f t="shared" si="59"/>
        <v>0.9981412751394797</v>
      </c>
      <c r="H487">
        <f t="shared" si="60"/>
        <v>-0.18587248605203</v>
      </c>
      <c r="I487">
        <f t="shared" si="61"/>
        <v>-0.37174497210406</v>
      </c>
      <c r="J487">
        <f t="shared" si="62"/>
        <v>0.9962825502789595</v>
      </c>
      <c r="K487">
        <f t="shared" si="63"/>
        <v>1.0037174497210406</v>
      </c>
      <c r="L487">
        <f t="shared" si="56"/>
        <v>22.16730213143618</v>
      </c>
      <c r="M487">
        <f t="shared" si="56"/>
        <v>143.61091824838306</v>
      </c>
      <c r="N487">
        <f t="shared" si="57"/>
        <v>-121.44361611694688</v>
      </c>
      <c r="O487" s="3">
        <f t="shared" si="58"/>
        <v>34.22177962018077</v>
      </c>
    </row>
    <row r="488" spans="1:15" ht="13.5">
      <c r="A488" s="1">
        <v>39996</v>
      </c>
      <c r="B488" s="2">
        <v>9993.77</v>
      </c>
      <c r="C488" s="2">
        <v>9993.77</v>
      </c>
      <c r="D488" s="2">
        <v>9869.54</v>
      </c>
      <c r="E488" s="2">
        <v>9876.15</v>
      </c>
      <c r="G488">
        <f t="shared" si="59"/>
        <v>0.9935834558191053</v>
      </c>
      <c r="H488">
        <f t="shared" si="60"/>
        <v>-0.6416544180894657</v>
      </c>
      <c r="I488">
        <f t="shared" si="61"/>
        <v>-1.2833088361789313</v>
      </c>
      <c r="J488">
        <f t="shared" si="62"/>
        <v>0.9871669116382107</v>
      </c>
      <c r="K488">
        <f t="shared" si="63"/>
        <v>1.0128330883617893</v>
      </c>
      <c r="L488">
        <f t="shared" si="56"/>
        <v>21.88282718444098</v>
      </c>
      <c r="M488">
        <f t="shared" si="56"/>
        <v>145.45388985198227</v>
      </c>
      <c r="N488">
        <f t="shared" si="57"/>
        <v>-123.57106266754128</v>
      </c>
      <c r="O488" s="3">
        <f t="shared" si="58"/>
        <v>32.66328296357676</v>
      </c>
    </row>
    <row r="489" spans="1:15" ht="13.5">
      <c r="A489" s="1">
        <v>39997</v>
      </c>
      <c r="B489" s="2">
        <v>9751.69</v>
      </c>
      <c r="C489" s="2">
        <v>9816.07</v>
      </c>
      <c r="D489" s="2">
        <v>9691.16</v>
      </c>
      <c r="E489" s="2">
        <v>9816.07</v>
      </c>
      <c r="G489">
        <f t="shared" si="59"/>
        <v>0.9939166578069389</v>
      </c>
      <c r="H489">
        <f t="shared" si="60"/>
        <v>-0.6083342193061059</v>
      </c>
      <c r="I489">
        <f t="shared" si="61"/>
        <v>-1.2166684386122117</v>
      </c>
      <c r="J489">
        <f t="shared" si="62"/>
        <v>0.9878333156138779</v>
      </c>
      <c r="K489">
        <f t="shared" si="63"/>
        <v>1.0121666843861221</v>
      </c>
      <c r="L489">
        <f t="shared" si="56"/>
        <v>21.616585732611835</v>
      </c>
      <c r="M489">
        <f t="shared" si="56"/>
        <v>147.2235814225451</v>
      </c>
      <c r="N489">
        <f t="shared" si="57"/>
        <v>-125.60699568993326</v>
      </c>
      <c r="O489" s="3">
        <f t="shared" si="58"/>
        <v>31.159832844843066</v>
      </c>
    </row>
    <row r="490" spans="1:15" ht="13.5">
      <c r="A490" s="1">
        <v>40000</v>
      </c>
      <c r="B490" s="2">
        <v>9738.49</v>
      </c>
      <c r="C490" s="2">
        <v>9771.76</v>
      </c>
      <c r="D490" s="2">
        <v>9650.75</v>
      </c>
      <c r="E490" s="2">
        <v>9680.87</v>
      </c>
      <c r="G490">
        <f t="shared" si="59"/>
        <v>0.986226667087745</v>
      </c>
      <c r="H490">
        <f t="shared" si="60"/>
        <v>-1.377333291225502</v>
      </c>
      <c r="I490">
        <f t="shared" si="61"/>
        <v>-2.754666582451004</v>
      </c>
      <c r="J490">
        <f t="shared" si="62"/>
        <v>0.97245333417549</v>
      </c>
      <c r="K490">
        <f t="shared" si="63"/>
        <v>1.02754666582451</v>
      </c>
      <c r="L490">
        <f t="shared" si="56"/>
        <v>21.021120869168705</v>
      </c>
      <c r="M490">
        <f t="shared" si="56"/>
        <v>151.2791002214795</v>
      </c>
      <c r="N490">
        <f t="shared" si="57"/>
        <v>-130.2579793523108</v>
      </c>
      <c r="O490" s="3">
        <f t="shared" si="58"/>
        <v>27.699778909351807</v>
      </c>
    </row>
    <row r="491" spans="1:15" ht="13.5">
      <c r="A491" s="1">
        <v>40001</v>
      </c>
      <c r="B491" s="2">
        <v>9713.62</v>
      </c>
      <c r="C491" s="2">
        <v>9734.43</v>
      </c>
      <c r="D491" s="2">
        <v>9619.68</v>
      </c>
      <c r="E491" s="2">
        <v>9647.79</v>
      </c>
      <c r="G491">
        <f t="shared" si="59"/>
        <v>0.9965829517388417</v>
      </c>
      <c r="H491">
        <f t="shared" si="60"/>
        <v>-0.34170482611582953</v>
      </c>
      <c r="I491">
        <f t="shared" si="61"/>
        <v>-0.6834096522316591</v>
      </c>
      <c r="J491">
        <f t="shared" si="62"/>
        <v>0.9931659034776834</v>
      </c>
      <c r="K491">
        <f t="shared" si="63"/>
        <v>1.0068340965223166</v>
      </c>
      <c r="L491">
        <f t="shared" si="56"/>
        <v>20.877460500141524</v>
      </c>
      <c r="M491">
        <f t="shared" si="56"/>
        <v>152.3129561942023</v>
      </c>
      <c r="N491">
        <f t="shared" si="57"/>
        <v>-131.43549569406076</v>
      </c>
      <c r="O491" s="3">
        <f t="shared" si="58"/>
        <v>26.80958330565619</v>
      </c>
    </row>
    <row r="492" spans="1:15" ht="13.5">
      <c r="A492" s="1">
        <v>40002</v>
      </c>
      <c r="B492" s="2">
        <v>9548.81</v>
      </c>
      <c r="C492" s="2">
        <v>9557.39</v>
      </c>
      <c r="D492" s="2">
        <v>9407.98</v>
      </c>
      <c r="E492" s="2">
        <v>9420.75</v>
      </c>
      <c r="G492">
        <f t="shared" si="59"/>
        <v>0.9764671494715369</v>
      </c>
      <c r="H492">
        <f t="shared" si="60"/>
        <v>-2.35328505284631</v>
      </c>
      <c r="I492">
        <f t="shared" si="61"/>
        <v>-4.70657010569262</v>
      </c>
      <c r="J492">
        <f t="shared" si="62"/>
        <v>0.9529342989430738</v>
      </c>
      <c r="K492">
        <f t="shared" si="63"/>
        <v>1.0470657010569262</v>
      </c>
      <c r="L492">
        <f t="shared" si="56"/>
        <v>19.894848185414077</v>
      </c>
      <c r="M492">
        <f t="shared" si="56"/>
        <v>159.4816722575353</v>
      </c>
      <c r="N492">
        <f t="shared" si="57"/>
        <v>-139.58682407212123</v>
      </c>
      <c r="O492" s="3">
        <f t="shared" si="58"/>
        <v>20.623479557050615</v>
      </c>
    </row>
    <row r="493" spans="1:15" ht="13.5">
      <c r="A493" s="1">
        <v>40003</v>
      </c>
      <c r="B493" s="2">
        <v>9342.33</v>
      </c>
      <c r="C493" s="2">
        <v>9384.24</v>
      </c>
      <c r="D493" s="2">
        <v>9291.06</v>
      </c>
      <c r="E493" s="2">
        <v>9291.06</v>
      </c>
      <c r="G493">
        <f t="shared" si="59"/>
        <v>0.9862335801289706</v>
      </c>
      <c r="H493">
        <f t="shared" si="60"/>
        <v>-1.3766419871029445</v>
      </c>
      <c r="I493">
        <f t="shared" si="61"/>
        <v>-2.753283974205889</v>
      </c>
      <c r="J493">
        <f t="shared" si="62"/>
        <v>0.9724671602579411</v>
      </c>
      <c r="K493">
        <f t="shared" si="63"/>
        <v>1.027532839742059</v>
      </c>
      <c r="L493">
        <f t="shared" si="56"/>
        <v>19.34708651863248</v>
      </c>
      <c r="M493">
        <f t="shared" si="56"/>
        <v>163.8726555815976</v>
      </c>
      <c r="N493">
        <f t="shared" si="57"/>
        <v>-144.52556906296513</v>
      </c>
      <c r="O493" s="3">
        <f t="shared" si="58"/>
        <v>16.780257899769936</v>
      </c>
    </row>
    <row r="494" spans="1:15" ht="13.5">
      <c r="A494" s="1">
        <v>40004</v>
      </c>
      <c r="B494" s="2">
        <v>9338.76</v>
      </c>
      <c r="C494" s="2">
        <v>9370.15</v>
      </c>
      <c r="D494" s="2">
        <v>9265.24</v>
      </c>
      <c r="E494" s="2">
        <v>9287.28</v>
      </c>
      <c r="G494">
        <f t="shared" si="59"/>
        <v>0.99959315729314</v>
      </c>
      <c r="H494">
        <f t="shared" si="60"/>
        <v>-0.04068427068599778</v>
      </c>
      <c r="I494">
        <f t="shared" si="61"/>
        <v>-0.08136854137199556</v>
      </c>
      <c r="J494">
        <f t="shared" si="62"/>
        <v>0.99918631458628</v>
      </c>
      <c r="K494">
        <f t="shared" si="63"/>
        <v>1.00081368541372</v>
      </c>
      <c r="L494">
        <f t="shared" si="56"/>
        <v>19.33134407653429</v>
      </c>
      <c r="M494">
        <f t="shared" si="56"/>
        <v>164.0059963711519</v>
      </c>
      <c r="N494">
        <f t="shared" si="57"/>
        <v>-144.6746522946176</v>
      </c>
      <c r="O494" s="3">
        <f t="shared" si="58"/>
        <v>16.662659552313812</v>
      </c>
    </row>
    <row r="495" spans="1:15" ht="13.5">
      <c r="A495" s="1">
        <v>40007</v>
      </c>
      <c r="B495" s="2">
        <v>9242.13</v>
      </c>
      <c r="C495" s="2">
        <v>9343.86</v>
      </c>
      <c r="D495" s="2">
        <v>9050.33</v>
      </c>
      <c r="E495" s="2">
        <v>9050.33</v>
      </c>
      <c r="G495">
        <f t="shared" si="59"/>
        <v>0.9744866096424356</v>
      </c>
      <c r="H495">
        <f t="shared" si="60"/>
        <v>-2.551339035756439</v>
      </c>
      <c r="I495">
        <f t="shared" si="61"/>
        <v>-5.102678071512878</v>
      </c>
      <c r="J495">
        <f t="shared" si="62"/>
        <v>0.9489732192848712</v>
      </c>
      <c r="K495">
        <f t="shared" si="63"/>
        <v>1.0510267807151288</v>
      </c>
      <c r="L495">
        <f t="shared" si="56"/>
        <v>18.34492782141227</v>
      </c>
      <c r="M495">
        <f t="shared" si="56"/>
        <v>172.37469438394888</v>
      </c>
      <c r="N495">
        <f t="shared" si="57"/>
        <v>-154.02976656253662</v>
      </c>
      <c r="O495" s="3">
        <f t="shared" si="58"/>
        <v>9.280377794638838</v>
      </c>
    </row>
    <row r="496" spans="1:15" ht="13.5">
      <c r="A496" s="1">
        <v>40008</v>
      </c>
      <c r="B496" s="2">
        <v>9173.14</v>
      </c>
      <c r="C496" s="2">
        <v>9284.38</v>
      </c>
      <c r="D496" s="2">
        <v>9166.63</v>
      </c>
      <c r="E496" s="2">
        <v>9261.81</v>
      </c>
      <c r="G496">
        <f t="shared" si="59"/>
        <v>1.0233671037409686</v>
      </c>
      <c r="H496">
        <f t="shared" si="60"/>
        <v>2.336710374096862</v>
      </c>
      <c r="I496">
        <f t="shared" si="61"/>
        <v>4.673420748193724</v>
      </c>
      <c r="J496">
        <f t="shared" si="62"/>
        <v>1.0467342074819372</v>
      </c>
      <c r="K496">
        <f t="shared" si="63"/>
        <v>0.9532657925180628</v>
      </c>
      <c r="L496">
        <f t="shared" si="56"/>
        <v>19.202263484459316</v>
      </c>
      <c r="M496">
        <f t="shared" si="56"/>
        <v>164.31889965197388</v>
      </c>
      <c r="N496">
        <f t="shared" si="57"/>
        <v>-145.11663616751457</v>
      </c>
      <c r="O496" s="3">
        <f t="shared" si="58"/>
        <v>16.478836863566812</v>
      </c>
    </row>
    <row r="497" spans="1:15" ht="13.5">
      <c r="A497" s="1">
        <v>40009</v>
      </c>
      <c r="B497" s="2">
        <v>9307.45</v>
      </c>
      <c r="C497" s="2">
        <v>9333.64</v>
      </c>
      <c r="D497" s="2">
        <v>9250.73</v>
      </c>
      <c r="E497" s="2">
        <v>9269.25</v>
      </c>
      <c r="G497">
        <f t="shared" si="59"/>
        <v>1.0008032987072721</v>
      </c>
      <c r="H497">
        <f t="shared" si="60"/>
        <v>0.08032987072721376</v>
      </c>
      <c r="I497">
        <f t="shared" si="61"/>
        <v>0.16065974145442752</v>
      </c>
      <c r="J497">
        <f t="shared" si="62"/>
        <v>1.0016065974145443</v>
      </c>
      <c r="K497">
        <f t="shared" si="63"/>
        <v>0.9983934025854558</v>
      </c>
      <c r="L497">
        <f t="shared" si="56"/>
        <v>19.233113791326847</v>
      </c>
      <c r="M497">
        <f t="shared" si="56"/>
        <v>164.05490533263227</v>
      </c>
      <c r="N497">
        <f t="shared" si="57"/>
        <v>-144.82179154130543</v>
      </c>
      <c r="O497" s="3">
        <f t="shared" si="58"/>
        <v>16.711980876040883</v>
      </c>
    </row>
    <row r="498" spans="1:15" ht="13.5">
      <c r="A498" s="1">
        <v>40010</v>
      </c>
      <c r="B498" s="2">
        <v>9393.98</v>
      </c>
      <c r="C498" s="2">
        <v>9489.67</v>
      </c>
      <c r="D498" s="2">
        <v>9317.11</v>
      </c>
      <c r="E498" s="2">
        <v>9344.16</v>
      </c>
      <c r="G498">
        <f t="shared" si="59"/>
        <v>1.0080815599967634</v>
      </c>
      <c r="H498">
        <f t="shared" si="60"/>
        <v>0.808155999676341</v>
      </c>
      <c r="I498">
        <f t="shared" si="61"/>
        <v>1.616311999352682</v>
      </c>
      <c r="J498">
        <f t="shared" si="62"/>
        <v>1.0161631199935268</v>
      </c>
      <c r="K498">
        <f t="shared" si="63"/>
        <v>0.9838368800064732</v>
      </c>
      <c r="L498">
        <f t="shared" si="56"/>
        <v>19.54398091738522</v>
      </c>
      <c r="M498">
        <f t="shared" si="56"/>
        <v>161.40326621221425</v>
      </c>
      <c r="N498">
        <f t="shared" si="57"/>
        <v>-141.85928529482902</v>
      </c>
      <c r="O498" s="3">
        <f t="shared" si="58"/>
        <v>19.052752870400525</v>
      </c>
    </row>
    <row r="499" spans="1:15" ht="13.5">
      <c r="A499" s="1">
        <v>40011</v>
      </c>
      <c r="B499" s="2">
        <v>9413.86</v>
      </c>
      <c r="C499" s="2">
        <v>9420.61</v>
      </c>
      <c r="D499" s="2">
        <v>9360.59</v>
      </c>
      <c r="E499" s="2">
        <v>9395.32</v>
      </c>
      <c r="G499">
        <f t="shared" si="59"/>
        <v>1.00547507748155</v>
      </c>
      <c r="H499">
        <f t="shared" si="60"/>
        <v>0.5475077481549961</v>
      </c>
      <c r="I499">
        <f t="shared" si="61"/>
        <v>1.0950154963099923</v>
      </c>
      <c r="J499">
        <f t="shared" si="62"/>
        <v>1.0109501549631</v>
      </c>
      <c r="K499">
        <f t="shared" si="63"/>
        <v>0.9890498450369001</v>
      </c>
      <c r="L499">
        <f t="shared" si="56"/>
        <v>19.757990537026455</v>
      </c>
      <c r="M499">
        <f t="shared" si="56"/>
        <v>159.63587543564003</v>
      </c>
      <c r="N499">
        <f t="shared" si="57"/>
        <v>-139.8778848986136</v>
      </c>
      <c r="O499" s="3">
        <f t="shared" si="58"/>
        <v>20.606134027333525</v>
      </c>
    </row>
    <row r="500" spans="1:15" ht="13.5">
      <c r="A500" s="1">
        <v>40015</v>
      </c>
      <c r="B500" s="2">
        <v>9512.52</v>
      </c>
      <c r="C500" s="2">
        <v>9652.02</v>
      </c>
      <c r="D500" s="2">
        <v>9508.92</v>
      </c>
      <c r="E500" s="2">
        <v>9652.02</v>
      </c>
      <c r="G500">
        <f t="shared" si="59"/>
        <v>1.027322113562923</v>
      </c>
      <c r="H500">
        <f t="shared" si="60"/>
        <v>2.732211356292291</v>
      </c>
      <c r="I500">
        <f t="shared" si="61"/>
        <v>5.464422712584582</v>
      </c>
      <c r="J500">
        <f t="shared" si="62"/>
        <v>1.0546442271258458</v>
      </c>
      <c r="K500">
        <f t="shared" si="63"/>
        <v>0.9453557728741542</v>
      </c>
      <c r="L500">
        <f t="shared" si="56"/>
        <v>20.83765065948204</v>
      </c>
      <c r="M500">
        <f t="shared" si="56"/>
        <v>150.9126964009017</v>
      </c>
      <c r="N500">
        <f t="shared" si="57"/>
        <v>-130.07504574141964</v>
      </c>
      <c r="O500" s="3">
        <f t="shared" si="58"/>
        <v>28.249652939616254</v>
      </c>
    </row>
    <row r="501" spans="1:15" ht="13.5">
      <c r="A501" s="1">
        <v>40016</v>
      </c>
      <c r="B501" s="2">
        <v>9642.79</v>
      </c>
      <c r="C501" s="2">
        <v>9750.63</v>
      </c>
      <c r="D501" s="2">
        <v>9608.77</v>
      </c>
      <c r="E501" s="2">
        <v>9723.16</v>
      </c>
      <c r="G501">
        <f t="shared" si="59"/>
        <v>1.0073704778896024</v>
      </c>
      <c r="H501">
        <f t="shared" si="60"/>
        <v>0.7370477889602434</v>
      </c>
      <c r="I501">
        <f t="shared" si="61"/>
        <v>1.4740955779204867</v>
      </c>
      <c r="J501">
        <f t="shared" si="62"/>
        <v>1.0147409557792049</v>
      </c>
      <c r="K501">
        <f t="shared" si="63"/>
        <v>0.9852590442207952</v>
      </c>
      <c r="L501">
        <f t="shared" si="56"/>
        <v>21.144817546395984</v>
      </c>
      <c r="M501">
        <f t="shared" si="56"/>
        <v>148.68809901673546</v>
      </c>
      <c r="N501">
        <f t="shared" si="57"/>
        <v>-127.54328147033948</v>
      </c>
      <c r="O501" s="3">
        <f t="shared" si="58"/>
        <v>30.167083436868552</v>
      </c>
    </row>
    <row r="502" spans="1:15" ht="13.5">
      <c r="A502" s="1">
        <v>40017</v>
      </c>
      <c r="B502" s="2">
        <v>9712.1</v>
      </c>
      <c r="C502" s="2">
        <v>9861.29</v>
      </c>
      <c r="D502" s="2">
        <v>9703.84</v>
      </c>
      <c r="E502" s="2">
        <v>9792.94</v>
      </c>
      <c r="G502">
        <f t="shared" si="59"/>
        <v>1.007176679186602</v>
      </c>
      <c r="H502">
        <f t="shared" si="60"/>
        <v>0.717667918660192</v>
      </c>
      <c r="I502">
        <f t="shared" si="61"/>
        <v>1.435335837320384</v>
      </c>
      <c r="J502">
        <f t="shared" si="62"/>
        <v>1.0143533583732038</v>
      </c>
      <c r="K502">
        <f t="shared" si="63"/>
        <v>0.9856466416267963</v>
      </c>
      <c r="L502">
        <f t="shared" si="56"/>
        <v>21.448316690375414</v>
      </c>
      <c r="M502">
        <f t="shared" si="56"/>
        <v>146.55392544571785</v>
      </c>
      <c r="N502">
        <f t="shared" si="57"/>
        <v>-125.10560875534244</v>
      </c>
      <c r="O502" s="3">
        <f t="shared" si="58"/>
        <v>31.99775786390674</v>
      </c>
    </row>
    <row r="503" spans="1:15" ht="13.5">
      <c r="A503" s="1">
        <v>40018</v>
      </c>
      <c r="B503" s="2">
        <v>9909.4</v>
      </c>
      <c r="C503" s="2">
        <v>9950.04</v>
      </c>
      <c r="D503" s="2">
        <v>9863.87</v>
      </c>
      <c r="E503" s="2">
        <v>9944.55</v>
      </c>
      <c r="G503">
        <f t="shared" si="59"/>
        <v>1.0154815612063384</v>
      </c>
      <c r="H503">
        <f t="shared" si="60"/>
        <v>1.5481561206338368</v>
      </c>
      <c r="I503">
        <f t="shared" si="61"/>
        <v>3.0963122412676736</v>
      </c>
      <c r="J503">
        <f t="shared" si="62"/>
        <v>1.0309631224126767</v>
      </c>
      <c r="K503">
        <f t="shared" si="63"/>
        <v>0.9690368775873234</v>
      </c>
      <c r="L503">
        <f t="shared" si="56"/>
        <v>22.112423545605367</v>
      </c>
      <c r="M503">
        <f t="shared" si="56"/>
        <v>142.0161583120838</v>
      </c>
      <c r="N503">
        <f t="shared" si="57"/>
        <v>-119.90373476647844</v>
      </c>
      <c r="O503" s="3">
        <f t="shared" si="58"/>
        <v>35.87141814231083</v>
      </c>
    </row>
    <row r="504" spans="1:15" ht="13.5">
      <c r="A504" s="1">
        <v>40021</v>
      </c>
      <c r="B504" s="2">
        <v>10020.87</v>
      </c>
      <c r="C504" s="2">
        <v>10179.59</v>
      </c>
      <c r="D504" s="2">
        <v>10015.11</v>
      </c>
      <c r="E504" s="2">
        <v>10088.66</v>
      </c>
      <c r="G504">
        <f t="shared" si="59"/>
        <v>1.014491354561041</v>
      </c>
      <c r="H504">
        <f t="shared" si="60"/>
        <v>1.4491354561041003</v>
      </c>
      <c r="I504">
        <f t="shared" si="61"/>
        <v>2.8982709122082007</v>
      </c>
      <c r="J504">
        <f t="shared" si="62"/>
        <v>1.028982709122082</v>
      </c>
      <c r="K504">
        <f t="shared" si="63"/>
        <v>0.971017290877918</v>
      </c>
      <c r="L504">
        <f t="shared" si="56"/>
        <v>22.753301485211924</v>
      </c>
      <c r="M504">
        <f t="shared" si="56"/>
        <v>137.90014530508913</v>
      </c>
      <c r="N504">
        <f t="shared" si="57"/>
        <v>-115.1468438198772</v>
      </c>
      <c r="O504" s="3">
        <f t="shared" si="58"/>
        <v>39.34655320969895</v>
      </c>
    </row>
    <row r="505" spans="1:15" ht="13.5">
      <c r="A505" s="1">
        <v>40022</v>
      </c>
      <c r="B505" s="2">
        <v>10116.89</v>
      </c>
      <c r="C505" s="2">
        <v>10116.89</v>
      </c>
      <c r="D505" s="2">
        <v>10049.63</v>
      </c>
      <c r="E505" s="2">
        <v>10087.26</v>
      </c>
      <c r="G505">
        <f t="shared" si="59"/>
        <v>0.9998612303318776</v>
      </c>
      <c r="H505">
        <f t="shared" si="60"/>
        <v>-0.01387696681224293</v>
      </c>
      <c r="I505">
        <f t="shared" si="61"/>
        <v>-0.02775393362448586</v>
      </c>
      <c r="J505">
        <f t="shared" si="62"/>
        <v>0.9997224606637551</v>
      </c>
      <c r="K505">
        <f t="shared" si="63"/>
        <v>1.0002775393362449</v>
      </c>
      <c r="L505">
        <f t="shared" si="56"/>
        <v>22.74698654902034</v>
      </c>
      <c r="M505">
        <f t="shared" si="56"/>
        <v>137.93841801988518</v>
      </c>
      <c r="N505">
        <f t="shared" si="57"/>
        <v>-115.19143147086484</v>
      </c>
      <c r="O505" s="3">
        <f t="shared" si="58"/>
        <v>39.31459543109449</v>
      </c>
    </row>
    <row r="506" spans="1:15" ht="13.5">
      <c r="A506" s="1">
        <v>40023</v>
      </c>
      <c r="B506" s="2">
        <v>10035.91</v>
      </c>
      <c r="C506" s="2">
        <v>10161.95</v>
      </c>
      <c r="D506" s="2">
        <v>10035.91</v>
      </c>
      <c r="E506" s="2">
        <v>10113.24</v>
      </c>
      <c r="G506">
        <f t="shared" si="59"/>
        <v>1.002575525960469</v>
      </c>
      <c r="H506">
        <f t="shared" si="60"/>
        <v>0.25755259604689495</v>
      </c>
      <c r="I506">
        <f t="shared" si="61"/>
        <v>0.5151051920937899</v>
      </c>
      <c r="J506">
        <f t="shared" si="62"/>
        <v>1.005151051920938</v>
      </c>
      <c r="K506">
        <f t="shared" si="63"/>
        <v>0.9948489480790622</v>
      </c>
      <c r="L506">
        <f t="shared" si="56"/>
        <v>22.864157457779218</v>
      </c>
      <c r="M506">
        <f t="shared" si="56"/>
        <v>137.22789006677272</v>
      </c>
      <c r="N506">
        <f t="shared" si="57"/>
        <v>-114.3637326089935</v>
      </c>
      <c r="O506" s="3">
        <f t="shared" si="58"/>
        <v>39.90795247544807</v>
      </c>
    </row>
    <row r="507" spans="1:15" ht="13.5">
      <c r="A507" s="1">
        <v>40024</v>
      </c>
      <c r="B507" s="2">
        <v>10155.71</v>
      </c>
      <c r="C507" s="2">
        <v>10169.68</v>
      </c>
      <c r="D507" s="2">
        <v>10067.51</v>
      </c>
      <c r="E507" s="2">
        <v>10165.21</v>
      </c>
      <c r="G507">
        <f t="shared" si="59"/>
        <v>1.0051388081366603</v>
      </c>
      <c r="H507">
        <f t="shared" si="60"/>
        <v>0.5138808136660344</v>
      </c>
      <c r="I507">
        <f t="shared" si="61"/>
        <v>1.0277616273320689</v>
      </c>
      <c r="J507">
        <f t="shared" si="62"/>
        <v>1.0102776162733207</v>
      </c>
      <c r="K507">
        <f t="shared" si="63"/>
        <v>0.9897223837266793</v>
      </c>
      <c r="L507">
        <f t="shared" si="56"/>
        <v>23.099146494543056</v>
      </c>
      <c r="M507">
        <f t="shared" si="56"/>
        <v>135.81751447066898</v>
      </c>
      <c r="N507">
        <f t="shared" si="57"/>
        <v>-112.71836797612593</v>
      </c>
      <c r="O507" s="3">
        <f t="shared" si="58"/>
        <v>41.08333903478797</v>
      </c>
    </row>
    <row r="508" spans="1:15" ht="13.5">
      <c r="A508" s="1">
        <v>40025</v>
      </c>
      <c r="B508" s="2">
        <v>10275.14</v>
      </c>
      <c r="C508" s="2">
        <v>10359.07</v>
      </c>
      <c r="D508" s="2">
        <v>10259.57</v>
      </c>
      <c r="E508" s="2">
        <v>10356.83</v>
      </c>
      <c r="G508">
        <f t="shared" si="59"/>
        <v>1.018850569737369</v>
      </c>
      <c r="H508">
        <f t="shared" si="60"/>
        <v>1.8850569737369094</v>
      </c>
      <c r="I508">
        <f t="shared" si="61"/>
        <v>3.770113947473819</v>
      </c>
      <c r="J508">
        <f t="shared" si="62"/>
        <v>1.0377011394747382</v>
      </c>
      <c r="K508">
        <f t="shared" si="63"/>
        <v>0.9622988605252618</v>
      </c>
      <c r="L508">
        <f t="shared" si="56"/>
        <v>23.970010638281234</v>
      </c>
      <c r="M508">
        <f t="shared" si="56"/>
        <v>130.69703941449802</v>
      </c>
      <c r="N508">
        <f t="shared" si="57"/>
        <v>-106.72702877621678</v>
      </c>
      <c r="O508" s="3">
        <f t="shared" si="58"/>
        <v>45.332949947220754</v>
      </c>
    </row>
    <row r="509" spans="1:15" ht="13.5">
      <c r="A509" s="1">
        <v>40028</v>
      </c>
      <c r="B509" s="2">
        <v>10355.23</v>
      </c>
      <c r="C509" s="2">
        <v>10380.57</v>
      </c>
      <c r="D509" s="4">
        <v>10322</v>
      </c>
      <c r="E509" s="2">
        <v>10352.47</v>
      </c>
      <c r="G509">
        <f t="shared" si="59"/>
        <v>0.9995790217663126</v>
      </c>
      <c r="H509">
        <f t="shared" si="60"/>
        <v>-0.04209782336873635</v>
      </c>
      <c r="I509">
        <f t="shared" si="61"/>
        <v>-0.0841956467374727</v>
      </c>
      <c r="J509">
        <f t="shared" si="62"/>
        <v>0.9991580435326253</v>
      </c>
      <c r="K509">
        <f t="shared" si="63"/>
        <v>1.0008419564673747</v>
      </c>
      <c r="L509">
        <f t="shared" si="56"/>
        <v>23.949828932801292</v>
      </c>
      <c r="M509">
        <f t="shared" si="56"/>
        <v>130.8070806320998</v>
      </c>
      <c r="N509">
        <f t="shared" si="57"/>
        <v>-106.8572516992985</v>
      </c>
      <c r="O509" s="3">
        <f t="shared" si="58"/>
        <v>45.24309043509891</v>
      </c>
    </row>
    <row r="510" spans="1:15" ht="13.5">
      <c r="A510" s="1">
        <v>40029</v>
      </c>
      <c r="B510" s="2">
        <v>10438.4</v>
      </c>
      <c r="C510" s="2">
        <v>10479.19</v>
      </c>
      <c r="D510" s="2">
        <v>10358.48</v>
      </c>
      <c r="E510" s="2">
        <v>10375.01</v>
      </c>
      <c r="G510">
        <f t="shared" si="59"/>
        <v>1.0021772581808979</v>
      </c>
      <c r="H510">
        <f t="shared" si="60"/>
        <v>0.21772581808978675</v>
      </c>
      <c r="I510">
        <f t="shared" si="61"/>
        <v>0.4354516361795735</v>
      </c>
      <c r="J510">
        <f t="shared" si="62"/>
        <v>1.0043545163617957</v>
      </c>
      <c r="K510">
        <f t="shared" si="63"/>
        <v>0.9956454836382043</v>
      </c>
      <c r="L510">
        <f t="shared" si="56"/>
        <v>24.054118854751383</v>
      </c>
      <c r="M510">
        <f t="shared" si="56"/>
        <v>130.23747905924859</v>
      </c>
      <c r="N510">
        <f t="shared" si="57"/>
        <v>-106.1833602044972</v>
      </c>
      <c r="O510" s="3">
        <f t="shared" si="58"/>
        <v>45.708402086000035</v>
      </c>
    </row>
    <row r="511" spans="1:15" ht="13.5">
      <c r="A511" s="1">
        <v>40030</v>
      </c>
      <c r="B511" s="2">
        <v>10405.05</v>
      </c>
      <c r="C511" s="2">
        <v>10406.1</v>
      </c>
      <c r="D511" s="2">
        <v>10252.53</v>
      </c>
      <c r="E511" s="2">
        <v>10252.53</v>
      </c>
      <c r="G511">
        <f t="shared" si="59"/>
        <v>0.9881947101737734</v>
      </c>
      <c r="H511">
        <f t="shared" si="60"/>
        <v>-1.180528982622664</v>
      </c>
      <c r="I511">
        <f t="shared" si="61"/>
        <v>-2.361057965245328</v>
      </c>
      <c r="J511">
        <f t="shared" si="62"/>
        <v>0.9763894203475467</v>
      </c>
      <c r="K511">
        <f t="shared" si="63"/>
        <v>1.0236105796524533</v>
      </c>
      <c r="L511">
        <f t="shared" si="56"/>
        <v>23.4861871655617</v>
      </c>
      <c r="M511">
        <f t="shared" si="56"/>
        <v>133.3124614323117</v>
      </c>
      <c r="N511">
        <f t="shared" si="57"/>
        <v>-109.82627426674999</v>
      </c>
      <c r="O511" s="3">
        <f t="shared" si="58"/>
        <v>43.20135140212662</v>
      </c>
    </row>
    <row r="512" spans="1:15" ht="13.5">
      <c r="A512" s="1">
        <v>40031</v>
      </c>
      <c r="B512" s="2">
        <v>10266.01</v>
      </c>
      <c r="C512" s="2">
        <v>10426.14</v>
      </c>
      <c r="D512" s="2">
        <v>10266.01</v>
      </c>
      <c r="E512" s="2">
        <v>10388.09</v>
      </c>
      <c r="G512">
        <f t="shared" si="59"/>
        <v>1.0132221022518344</v>
      </c>
      <c r="H512">
        <f t="shared" si="60"/>
        <v>1.32221022518344</v>
      </c>
      <c r="I512">
        <f t="shared" si="61"/>
        <v>2.64442045036688</v>
      </c>
      <c r="J512">
        <f t="shared" si="62"/>
        <v>1.0264442045036688</v>
      </c>
      <c r="K512">
        <f t="shared" si="63"/>
        <v>0.9735557954963312</v>
      </c>
      <c r="L512">
        <f t="shared" si="56"/>
        <v>24.107260701979254</v>
      </c>
      <c r="M512">
        <f t="shared" si="56"/>
        <v>129.78711943930819</v>
      </c>
      <c r="N512">
        <f t="shared" si="57"/>
        <v>-105.67985873732893</v>
      </c>
      <c r="O512" s="3">
        <f t="shared" si="58"/>
        <v>46.10561985871257</v>
      </c>
    </row>
    <row r="513" spans="1:15" ht="13.5">
      <c r="A513" s="1">
        <v>40032</v>
      </c>
      <c r="B513" s="2">
        <v>10365.71</v>
      </c>
      <c r="C513" s="2">
        <v>10412.09</v>
      </c>
      <c r="D513" s="2">
        <v>10249.04</v>
      </c>
      <c r="E513" s="2">
        <v>10412.09</v>
      </c>
      <c r="G513">
        <f t="shared" si="59"/>
        <v>1.0023103380891</v>
      </c>
      <c r="H513">
        <f t="shared" si="60"/>
        <v>0.23103380891000835</v>
      </c>
      <c r="I513">
        <f t="shared" si="61"/>
        <v>0.4620676178200167</v>
      </c>
      <c r="J513">
        <f t="shared" si="62"/>
        <v>1.0046206761782002</v>
      </c>
      <c r="K513">
        <f t="shared" si="63"/>
        <v>0.9953793238217999</v>
      </c>
      <c r="L513">
        <f t="shared" si="56"/>
        <v>24.21865254722655</v>
      </c>
      <c r="M513">
        <f t="shared" si="56"/>
        <v>129.18741518827778</v>
      </c>
      <c r="N513">
        <f t="shared" si="57"/>
        <v>-104.96876264105123</v>
      </c>
      <c r="O513" s="3">
        <f t="shared" si="58"/>
        <v>46.59393226449566</v>
      </c>
    </row>
    <row r="514" spans="1:15" ht="13.5">
      <c r="A514" s="1">
        <v>40035</v>
      </c>
      <c r="B514" s="2">
        <v>10530.62</v>
      </c>
      <c r="C514" s="2">
        <v>10585.37</v>
      </c>
      <c r="D514" s="2">
        <v>10487.7</v>
      </c>
      <c r="E514" s="2">
        <v>10524.26</v>
      </c>
      <c r="G514">
        <f t="shared" si="59"/>
        <v>1.0107730532486754</v>
      </c>
      <c r="H514">
        <f t="shared" si="60"/>
        <v>1.077305324867539</v>
      </c>
      <c r="I514">
        <f t="shared" si="61"/>
        <v>2.154610649735078</v>
      </c>
      <c r="J514">
        <f t="shared" si="62"/>
        <v>1.0215461064973508</v>
      </c>
      <c r="K514">
        <f t="shared" si="63"/>
        <v>0.9784538935026492</v>
      </c>
      <c r="L514">
        <f t="shared" si="56"/>
        <v>24.74047021423143</v>
      </c>
      <c r="M514">
        <f t="shared" si="56"/>
        <v>126.40392938251368</v>
      </c>
      <c r="N514">
        <f t="shared" si="57"/>
        <v>-101.66345916828226</v>
      </c>
      <c r="O514" s="3">
        <f t="shared" si="58"/>
        <v>48.85560040325488</v>
      </c>
    </row>
    <row r="515" spans="1:15" ht="13.5">
      <c r="A515" s="1">
        <v>40036</v>
      </c>
      <c r="B515" s="2">
        <v>10514.74</v>
      </c>
      <c r="C515" s="2">
        <v>10587.36</v>
      </c>
      <c r="D515" s="2">
        <v>10512.21</v>
      </c>
      <c r="E515" s="2">
        <v>10585.46</v>
      </c>
      <c r="G515">
        <f t="shared" si="59"/>
        <v>1.0058151356960012</v>
      </c>
      <c r="H515">
        <f t="shared" si="60"/>
        <v>0.5815135696001228</v>
      </c>
      <c r="I515">
        <f t="shared" si="61"/>
        <v>1.1630271392002456</v>
      </c>
      <c r="J515">
        <f t="shared" si="62"/>
        <v>1.0116302713920025</v>
      </c>
      <c r="K515">
        <f t="shared" si="63"/>
        <v>0.9883697286079977</v>
      </c>
      <c r="L515">
        <f t="shared" si="56"/>
        <v>25.028208597188694</v>
      </c>
      <c r="M515">
        <f t="shared" si="56"/>
        <v>124.93381737877955</v>
      </c>
      <c r="N515">
        <f t="shared" si="57"/>
        <v>-99.90560878159086</v>
      </c>
      <c r="O515" s="3">
        <f t="shared" si="58"/>
        <v>50.037974024031755</v>
      </c>
    </row>
    <row r="516" spans="1:15" ht="13.5">
      <c r="A516" s="1">
        <v>40037</v>
      </c>
      <c r="B516" s="2">
        <v>10486.36</v>
      </c>
      <c r="C516" s="2">
        <v>10526.35</v>
      </c>
      <c r="D516" s="2">
        <v>10434.09</v>
      </c>
      <c r="E516" s="4">
        <v>10435</v>
      </c>
      <c r="G516">
        <f t="shared" si="59"/>
        <v>0.9857861632843543</v>
      </c>
      <c r="H516">
        <f t="shared" si="60"/>
        <v>-1.421383671564569</v>
      </c>
      <c r="I516">
        <f t="shared" si="61"/>
        <v>-2.842767343129138</v>
      </c>
      <c r="J516">
        <f t="shared" si="62"/>
        <v>0.9715723265687086</v>
      </c>
      <c r="K516">
        <f t="shared" si="63"/>
        <v>1.0284276734312914</v>
      </c>
      <c r="L516">
        <f t="shared" si="56"/>
        <v>24.316714856617576</v>
      </c>
      <c r="M516">
        <f t="shared" si="56"/>
        <v>128.48539513974808</v>
      </c>
      <c r="N516">
        <f t="shared" si="57"/>
        <v>-104.1686802831305</v>
      </c>
      <c r="O516" s="3">
        <f t="shared" si="58"/>
        <v>47.19789000363434</v>
      </c>
    </row>
    <row r="517" spans="1:15" ht="13.5">
      <c r="A517" s="1">
        <v>40038</v>
      </c>
      <c r="B517" s="2">
        <v>10508.09</v>
      </c>
      <c r="C517" s="2">
        <v>10556.28</v>
      </c>
      <c r="D517" s="2">
        <v>10489.12</v>
      </c>
      <c r="E517" s="2">
        <v>10517.19</v>
      </c>
      <c r="G517">
        <f t="shared" si="59"/>
        <v>1.0078763775754673</v>
      </c>
      <c r="H517">
        <f t="shared" si="60"/>
        <v>0.787637757546733</v>
      </c>
      <c r="I517">
        <f t="shared" si="61"/>
        <v>1.575275515093466</v>
      </c>
      <c r="J517">
        <f t="shared" si="62"/>
        <v>1.0157527551509347</v>
      </c>
      <c r="K517">
        <f t="shared" si="63"/>
        <v>0.9842472448490653</v>
      </c>
      <c r="L517">
        <f aca="true" t="shared" si="64" ref="L517:M580">L516*J517</f>
        <v>24.69977011182897</v>
      </c>
      <c r="M517">
        <f t="shared" si="64"/>
        <v>126.46139616964054</v>
      </c>
      <c r="N517">
        <f aca="true" t="shared" si="65" ref="N517:N580">L517-M517</f>
        <v>-101.76162605781157</v>
      </c>
      <c r="O517" s="3">
        <f aca="true" t="shared" si="66" ref="O517:O580">$L$3+$M$3-L517-M517</f>
        <v>48.838833718530495</v>
      </c>
    </row>
    <row r="518" spans="1:15" ht="13.5">
      <c r="A518" s="1">
        <v>40039</v>
      </c>
      <c r="B518" s="2">
        <v>10551.33</v>
      </c>
      <c r="C518" s="2">
        <v>10630.38</v>
      </c>
      <c r="D518" s="2">
        <v>10539.43</v>
      </c>
      <c r="E518" s="2">
        <v>10597.33</v>
      </c>
      <c r="G518">
        <f aca="true" t="shared" si="67" ref="G518:G581">E518/E517</f>
        <v>1.007619906077574</v>
      </c>
      <c r="H518">
        <f aca="true" t="shared" si="68" ref="H518:H581">(G518-1)*100</f>
        <v>0.7619906077573901</v>
      </c>
      <c r="I518">
        <f aca="true" t="shared" si="69" ref="I518:I581">H518*2</f>
        <v>1.5239812155147803</v>
      </c>
      <c r="J518">
        <f aca="true" t="shared" si="70" ref="J518:J581">(100+I518)/100</f>
        <v>1.0152398121551478</v>
      </c>
      <c r="K518">
        <f aca="true" t="shared" si="71" ref="K518:K581">(100-I518)*0.01</f>
        <v>0.9847601878448522</v>
      </c>
      <c r="L518">
        <f t="shared" si="64"/>
        <v>25.076189968608574</v>
      </c>
      <c r="M518">
        <f t="shared" si="64"/>
        <v>124.53414824713748</v>
      </c>
      <c r="N518">
        <f t="shared" si="65"/>
        <v>-99.4579582785289</v>
      </c>
      <c r="O518" s="3">
        <f t="shared" si="66"/>
        <v>50.38966178425396</v>
      </c>
    </row>
    <row r="519" spans="1:15" ht="13.5">
      <c r="A519" s="1">
        <v>40042</v>
      </c>
      <c r="B519" s="2">
        <v>10521.02</v>
      </c>
      <c r="C519" s="2">
        <v>10521.02</v>
      </c>
      <c r="D519" s="2">
        <v>10268.61</v>
      </c>
      <c r="E519" s="2">
        <v>10268.61</v>
      </c>
      <c r="G519">
        <f t="shared" si="67"/>
        <v>0.9689808659350988</v>
      </c>
      <c r="H519">
        <f t="shared" si="68"/>
        <v>-3.10191340649012</v>
      </c>
      <c r="I519">
        <f t="shared" si="69"/>
        <v>-6.20382681298024</v>
      </c>
      <c r="J519">
        <f t="shared" si="70"/>
        <v>0.9379617318701976</v>
      </c>
      <c r="K519">
        <f t="shared" si="71"/>
        <v>1.0620382681298024</v>
      </c>
      <c r="L519">
        <f t="shared" si="64"/>
        <v>23.520506571662175</v>
      </c>
      <c r="M519">
        <f t="shared" si="64"/>
        <v>132.26003112740995</v>
      </c>
      <c r="N519">
        <f t="shared" si="65"/>
        <v>-108.73952455574778</v>
      </c>
      <c r="O519" s="3">
        <f t="shared" si="66"/>
        <v>44.21946230092789</v>
      </c>
    </row>
    <row r="520" spans="1:15" ht="13.5">
      <c r="A520" s="1">
        <v>40043</v>
      </c>
      <c r="B520" s="2">
        <v>10208.12</v>
      </c>
      <c r="C520" s="2">
        <v>10325.06</v>
      </c>
      <c r="D520" s="2">
        <v>10181.1</v>
      </c>
      <c r="E520" s="2">
        <v>10284.96</v>
      </c>
      <c r="G520">
        <f t="shared" si="67"/>
        <v>1.0015922310809349</v>
      </c>
      <c r="H520">
        <f t="shared" si="68"/>
        <v>0.15922310809348694</v>
      </c>
      <c r="I520">
        <f t="shared" si="69"/>
        <v>0.3184462161869739</v>
      </c>
      <c r="J520">
        <f t="shared" si="70"/>
        <v>1.0031844621618697</v>
      </c>
      <c r="K520">
        <f t="shared" si="71"/>
        <v>0.9968155378381304</v>
      </c>
      <c r="L520">
        <f t="shared" si="64"/>
        <v>23.59540673486764</v>
      </c>
      <c r="M520">
        <f t="shared" si="64"/>
        <v>131.838854062757</v>
      </c>
      <c r="N520">
        <f t="shared" si="65"/>
        <v>-108.24344732788937</v>
      </c>
      <c r="O520" s="3">
        <f t="shared" si="66"/>
        <v>44.56573920237534</v>
      </c>
    </row>
    <row r="521" spans="1:15" ht="13.5">
      <c r="A521" s="1">
        <v>40044</v>
      </c>
      <c r="B521" s="2">
        <v>10269.97</v>
      </c>
      <c r="C521" s="2">
        <v>10327.17</v>
      </c>
      <c r="D521" s="2">
        <v>10195.11</v>
      </c>
      <c r="E521" s="4">
        <v>10204</v>
      </c>
      <c r="G521">
        <f t="shared" si="67"/>
        <v>0.992128311631742</v>
      </c>
      <c r="H521">
        <f t="shared" si="68"/>
        <v>-0.7871688368258023</v>
      </c>
      <c r="I521">
        <f t="shared" si="69"/>
        <v>-1.5743376736516046</v>
      </c>
      <c r="J521">
        <f t="shared" si="70"/>
        <v>0.9842566232634841</v>
      </c>
      <c r="K521">
        <f t="shared" si="71"/>
        <v>1.015743376736516</v>
      </c>
      <c r="L521">
        <f t="shared" si="64"/>
        <v>23.223935357389294</v>
      </c>
      <c r="M521">
        <f t="shared" si="64"/>
        <v>133.91444281077756</v>
      </c>
      <c r="N521">
        <f t="shared" si="65"/>
        <v>-110.69050745338826</v>
      </c>
      <c r="O521" s="3">
        <f t="shared" si="66"/>
        <v>42.86162183183316</v>
      </c>
    </row>
    <row r="522" spans="1:15" ht="13.5">
      <c r="A522" s="1">
        <v>40045</v>
      </c>
      <c r="B522" s="2">
        <v>10254.53</v>
      </c>
      <c r="C522" s="2">
        <v>10407.3</v>
      </c>
      <c r="D522" s="2">
        <v>10204.26</v>
      </c>
      <c r="E522" s="2">
        <v>10383.41</v>
      </c>
      <c r="G522">
        <f t="shared" si="67"/>
        <v>1.0175823206585652</v>
      </c>
      <c r="H522">
        <f t="shared" si="68"/>
        <v>1.7582320658565243</v>
      </c>
      <c r="I522">
        <f t="shared" si="69"/>
        <v>3.5164641317130485</v>
      </c>
      <c r="J522">
        <f t="shared" si="70"/>
        <v>1.0351646413171305</v>
      </c>
      <c r="K522">
        <f t="shared" si="71"/>
        <v>0.9648353586828695</v>
      </c>
      <c r="L522">
        <f t="shared" si="64"/>
        <v>24.040596714204113</v>
      </c>
      <c r="M522">
        <f t="shared" si="64"/>
        <v>129.2053894621532</v>
      </c>
      <c r="N522">
        <f t="shared" si="65"/>
        <v>-105.16479274794908</v>
      </c>
      <c r="O522" s="3">
        <f t="shared" si="66"/>
        <v>46.75401382364268</v>
      </c>
    </row>
    <row r="523" spans="1:15" ht="13.5">
      <c r="A523" s="1">
        <v>40046</v>
      </c>
      <c r="B523" s="2">
        <v>10375.22</v>
      </c>
      <c r="C523" s="2">
        <v>10375.22</v>
      </c>
      <c r="D523" s="2">
        <v>10142.22</v>
      </c>
      <c r="E523" s="2">
        <v>10238.2</v>
      </c>
      <c r="G523">
        <f t="shared" si="67"/>
        <v>0.9860151915411219</v>
      </c>
      <c r="H523">
        <f t="shared" si="68"/>
        <v>-1.3984808458878062</v>
      </c>
      <c r="I523">
        <f t="shared" si="69"/>
        <v>-2.7969616917756124</v>
      </c>
      <c r="J523">
        <f t="shared" si="70"/>
        <v>0.9720303830822439</v>
      </c>
      <c r="K523">
        <f t="shared" si="71"/>
        <v>1.0279696169177561</v>
      </c>
      <c r="L523">
        <f t="shared" si="64"/>
        <v>23.368190433633558</v>
      </c>
      <c r="M523">
        <f t="shared" si="64"/>
        <v>132.8192147091191</v>
      </c>
      <c r="N523">
        <f t="shared" si="65"/>
        <v>-109.45102427548555</v>
      </c>
      <c r="O523" s="3">
        <f t="shared" si="66"/>
        <v>43.81259485724732</v>
      </c>
    </row>
    <row r="524" spans="1:15" ht="13.5">
      <c r="A524" s="1">
        <v>40049</v>
      </c>
      <c r="B524" s="2">
        <v>10389.57</v>
      </c>
      <c r="C524" s="4">
        <v>10591</v>
      </c>
      <c r="D524" s="2">
        <v>10388.78</v>
      </c>
      <c r="E524" s="2">
        <v>10581.05</v>
      </c>
      <c r="G524">
        <f t="shared" si="67"/>
        <v>1.0334873317575353</v>
      </c>
      <c r="H524">
        <f t="shared" si="68"/>
        <v>3.3487331757535266</v>
      </c>
      <c r="I524">
        <f t="shared" si="69"/>
        <v>6.697466351507053</v>
      </c>
      <c r="J524">
        <f t="shared" si="70"/>
        <v>1.0669746635150705</v>
      </c>
      <c r="K524">
        <f t="shared" si="71"/>
        <v>0.9330253364849296</v>
      </c>
      <c r="L524">
        <f t="shared" si="64"/>
        <v>24.933267124882256</v>
      </c>
      <c r="M524">
        <f t="shared" si="64"/>
        <v>123.92369249563997</v>
      </c>
      <c r="N524">
        <f t="shared" si="65"/>
        <v>-98.99042537075772</v>
      </c>
      <c r="O524" s="3">
        <f t="shared" si="66"/>
        <v>51.14304037947777</v>
      </c>
    </row>
    <row r="525" spans="1:15" ht="13.5">
      <c r="A525" s="1">
        <v>40050</v>
      </c>
      <c r="B525" s="2">
        <v>10515.57</v>
      </c>
      <c r="C525" s="2">
        <v>10566.31</v>
      </c>
      <c r="D525" s="2">
        <v>10469.69</v>
      </c>
      <c r="E525" s="2">
        <v>10497.36</v>
      </c>
      <c r="G525">
        <f t="shared" si="67"/>
        <v>0.9920905770221293</v>
      </c>
      <c r="H525">
        <f t="shared" si="68"/>
        <v>-0.7909422977870673</v>
      </c>
      <c r="I525">
        <f t="shared" si="69"/>
        <v>-1.5818845955741345</v>
      </c>
      <c r="J525">
        <f t="shared" si="70"/>
        <v>0.9841811540442587</v>
      </c>
      <c r="K525">
        <f t="shared" si="71"/>
        <v>1.0158188459557413</v>
      </c>
      <c r="L525">
        <f t="shared" si="64"/>
        <v>24.538851613060395</v>
      </c>
      <c r="M525">
        <f t="shared" si="64"/>
        <v>125.88402229749516</v>
      </c>
      <c r="N525">
        <f t="shared" si="65"/>
        <v>-101.34517068443478</v>
      </c>
      <c r="O525" s="3">
        <f t="shared" si="66"/>
        <v>49.57712608944445</v>
      </c>
    </row>
    <row r="526" spans="1:15" ht="13.5">
      <c r="A526" s="1">
        <v>40051</v>
      </c>
      <c r="B526" s="2">
        <v>10554.44</v>
      </c>
      <c r="C526" s="2">
        <v>10668.74</v>
      </c>
      <c r="D526" s="2">
        <v>10526.51</v>
      </c>
      <c r="E526" s="2">
        <v>10639.71</v>
      </c>
      <c r="G526">
        <f t="shared" si="67"/>
        <v>1.0135605523674522</v>
      </c>
      <c r="H526">
        <f t="shared" si="68"/>
        <v>1.3560552367452239</v>
      </c>
      <c r="I526">
        <f t="shared" si="69"/>
        <v>2.7121104734904478</v>
      </c>
      <c r="J526">
        <f t="shared" si="70"/>
        <v>1.0271211047349045</v>
      </c>
      <c r="K526">
        <f t="shared" si="71"/>
        <v>0.9728788952650956</v>
      </c>
      <c r="L526">
        <f t="shared" si="64"/>
        <v>25.204372377732486</v>
      </c>
      <c r="M526">
        <f t="shared" si="64"/>
        <v>122.46990854431377</v>
      </c>
      <c r="N526">
        <f t="shared" si="65"/>
        <v>-97.26553616658128</v>
      </c>
      <c r="O526" s="3">
        <f t="shared" si="66"/>
        <v>52.32571907795375</v>
      </c>
    </row>
    <row r="527" spans="1:15" ht="13.5">
      <c r="A527" s="1">
        <v>40052</v>
      </c>
      <c r="B527" s="2">
        <v>10570.78</v>
      </c>
      <c r="C527" s="2">
        <v>10575.79</v>
      </c>
      <c r="D527" s="2">
        <v>10400.83</v>
      </c>
      <c r="E527" s="2">
        <v>10473.97</v>
      </c>
      <c r="G527">
        <f t="shared" si="67"/>
        <v>0.9844225077563205</v>
      </c>
      <c r="H527">
        <f t="shared" si="68"/>
        <v>-1.5577492243679547</v>
      </c>
      <c r="I527">
        <f t="shared" si="69"/>
        <v>-3.1154984487359094</v>
      </c>
      <c r="J527">
        <f t="shared" si="70"/>
        <v>0.9688450155126409</v>
      </c>
      <c r="K527">
        <f t="shared" si="71"/>
        <v>1.031154984487359</v>
      </c>
      <c r="L527">
        <f t="shared" si="64"/>
        <v>24.41913054729061</v>
      </c>
      <c r="M527">
        <f t="shared" si="64"/>
        <v>126.28545664518015</v>
      </c>
      <c r="N527">
        <f t="shared" si="65"/>
        <v>-101.86632609788954</v>
      </c>
      <c r="O527" s="3">
        <f t="shared" si="66"/>
        <v>49.29541280752923</v>
      </c>
    </row>
    <row r="528" spans="1:15" ht="13.5">
      <c r="A528" s="1">
        <v>40053</v>
      </c>
      <c r="B528" s="2">
        <v>10546.88</v>
      </c>
      <c r="C528" s="2">
        <v>10560.44</v>
      </c>
      <c r="D528" s="2">
        <v>10471.63</v>
      </c>
      <c r="E528" s="2">
        <v>10534.14</v>
      </c>
      <c r="G528">
        <f t="shared" si="67"/>
        <v>1.0057447176190117</v>
      </c>
      <c r="H528">
        <f t="shared" si="68"/>
        <v>0.5744717619011741</v>
      </c>
      <c r="I528">
        <f t="shared" si="69"/>
        <v>1.1489435238023482</v>
      </c>
      <c r="J528">
        <f t="shared" si="70"/>
        <v>1.0114894352380235</v>
      </c>
      <c r="K528">
        <f t="shared" si="71"/>
        <v>0.9885105647619766</v>
      </c>
      <c r="L528">
        <f t="shared" si="64"/>
        <v>24.699692566282547</v>
      </c>
      <c r="M528">
        <f t="shared" si="64"/>
        <v>124.83450806955115</v>
      </c>
      <c r="N528">
        <f t="shared" si="65"/>
        <v>-100.1348155032686</v>
      </c>
      <c r="O528" s="3">
        <f t="shared" si="66"/>
        <v>50.4657993641663</v>
      </c>
    </row>
    <row r="529" spans="1:15" ht="13.5">
      <c r="A529" s="1">
        <v>40056</v>
      </c>
      <c r="B529" s="2">
        <v>10608.16</v>
      </c>
      <c r="C529" s="4">
        <v>10767</v>
      </c>
      <c r="D529" s="2">
        <v>10423.9</v>
      </c>
      <c r="E529" s="2">
        <v>10492.53</v>
      </c>
      <c r="G529">
        <f t="shared" si="67"/>
        <v>0.9960499860453725</v>
      </c>
      <c r="H529">
        <f t="shared" si="68"/>
        <v>-0.39500139546274626</v>
      </c>
      <c r="I529">
        <f t="shared" si="69"/>
        <v>-0.7900027909254925</v>
      </c>
      <c r="J529">
        <f t="shared" si="70"/>
        <v>0.992099972090745</v>
      </c>
      <c r="K529">
        <f t="shared" si="71"/>
        <v>1.007900027909255</v>
      </c>
      <c r="L529">
        <f t="shared" si="64"/>
        <v>24.504564305658896</v>
      </c>
      <c r="M529">
        <f t="shared" si="64"/>
        <v>125.82070416733872</v>
      </c>
      <c r="N529">
        <f t="shared" si="65"/>
        <v>-101.31613986167983</v>
      </c>
      <c r="O529" s="3">
        <f t="shared" si="66"/>
        <v>49.67473152700238</v>
      </c>
    </row>
    <row r="530" spans="1:15" ht="13.5">
      <c r="A530" s="1">
        <v>40057</v>
      </c>
      <c r="B530" s="2">
        <v>10453.37</v>
      </c>
      <c r="C530" s="2">
        <v>10577.19</v>
      </c>
      <c r="D530" s="2">
        <v>10438.51</v>
      </c>
      <c r="E530" s="2">
        <v>10530.06</v>
      </c>
      <c r="G530">
        <f t="shared" si="67"/>
        <v>1.0035768303736086</v>
      </c>
      <c r="H530">
        <f t="shared" si="68"/>
        <v>0.3576830373608564</v>
      </c>
      <c r="I530">
        <f t="shared" si="69"/>
        <v>0.7153660747217128</v>
      </c>
      <c r="J530">
        <f t="shared" si="70"/>
        <v>1.0071536607472171</v>
      </c>
      <c r="K530">
        <f t="shared" si="71"/>
        <v>0.9928463392527829</v>
      </c>
      <c r="L530">
        <f t="shared" si="64"/>
        <v>24.679861645459944</v>
      </c>
      <c r="M530">
        <f t="shared" si="64"/>
        <v>124.9206255347496</v>
      </c>
      <c r="N530">
        <f t="shared" si="65"/>
        <v>-100.24076388928967</v>
      </c>
      <c r="O530" s="3">
        <f t="shared" si="66"/>
        <v>50.39951281979046</v>
      </c>
    </row>
    <row r="531" spans="1:15" ht="13.5">
      <c r="A531" s="1">
        <v>40058</v>
      </c>
      <c r="B531" s="2">
        <v>10378.08</v>
      </c>
      <c r="C531" s="2">
        <v>10378.08</v>
      </c>
      <c r="D531" s="2">
        <v>10215.6</v>
      </c>
      <c r="E531" s="2">
        <v>10280.46</v>
      </c>
      <c r="G531">
        <f t="shared" si="67"/>
        <v>0.9762964313593654</v>
      </c>
      <c r="H531">
        <f t="shared" si="68"/>
        <v>-2.370356864063461</v>
      </c>
      <c r="I531">
        <f t="shared" si="69"/>
        <v>-4.740713728126922</v>
      </c>
      <c r="J531">
        <f t="shared" si="70"/>
        <v>0.9525928627187308</v>
      </c>
      <c r="K531">
        <f t="shared" si="71"/>
        <v>1.0474071372812692</v>
      </c>
      <c r="L531">
        <f t="shared" si="64"/>
        <v>23.509860056350895</v>
      </c>
      <c r="M531">
        <f t="shared" si="64"/>
        <v>130.84275477873751</v>
      </c>
      <c r="N531">
        <f t="shared" si="65"/>
        <v>-107.33289472238661</v>
      </c>
      <c r="O531" s="3">
        <f t="shared" si="66"/>
        <v>45.64738516491158</v>
      </c>
    </row>
    <row r="532" spans="1:15" ht="13.5">
      <c r="A532" s="1">
        <v>40059</v>
      </c>
      <c r="B532" s="2">
        <v>10240.02</v>
      </c>
      <c r="C532" s="2">
        <v>10290.83</v>
      </c>
      <c r="D532" s="2">
        <v>10185.38</v>
      </c>
      <c r="E532" s="2">
        <v>10214.64</v>
      </c>
      <c r="G532">
        <f t="shared" si="67"/>
        <v>0.993597562754974</v>
      </c>
      <c r="H532">
        <f t="shared" si="68"/>
        <v>-0.6402437245025983</v>
      </c>
      <c r="I532">
        <f t="shared" si="69"/>
        <v>-1.2804874490051965</v>
      </c>
      <c r="J532">
        <f t="shared" si="70"/>
        <v>0.987195125509948</v>
      </c>
      <c r="K532">
        <f t="shared" si="71"/>
        <v>1.012804874490052</v>
      </c>
      <c r="L532">
        <f t="shared" si="64"/>
        <v>23.208819249050634</v>
      </c>
      <c r="M532">
        <f t="shared" si="64"/>
        <v>132.5181798316119</v>
      </c>
      <c r="N532">
        <f t="shared" si="65"/>
        <v>-109.30936058256125</v>
      </c>
      <c r="O532" s="3">
        <f t="shared" si="66"/>
        <v>44.27300091933748</v>
      </c>
    </row>
    <row r="533" spans="1:15" ht="13.5">
      <c r="A533" s="1">
        <v>40060</v>
      </c>
      <c r="B533" s="2">
        <v>10256.49</v>
      </c>
      <c r="C533" s="2">
        <v>10256.49</v>
      </c>
      <c r="D533" s="2">
        <v>10143.26</v>
      </c>
      <c r="E533" s="2">
        <v>10187.11</v>
      </c>
      <c r="G533">
        <f t="shared" si="67"/>
        <v>0.9973048487269254</v>
      </c>
      <c r="H533">
        <f t="shared" si="68"/>
        <v>-0.2695151273074625</v>
      </c>
      <c r="I533">
        <f t="shared" si="69"/>
        <v>-0.539030254614925</v>
      </c>
      <c r="J533">
        <f t="shared" si="70"/>
        <v>0.9946096974538507</v>
      </c>
      <c r="K533">
        <f t="shared" si="71"/>
        <v>1.0053903025461493</v>
      </c>
      <c r="L533">
        <f t="shared" si="64"/>
        <v>23.08371669155936</v>
      </c>
      <c r="M533">
        <f t="shared" si="64"/>
        <v>133.23249291376928</v>
      </c>
      <c r="N533">
        <f t="shared" si="65"/>
        <v>-110.14877622220992</v>
      </c>
      <c r="O533" s="3">
        <f t="shared" si="66"/>
        <v>43.68379039467138</v>
      </c>
    </row>
    <row r="534" spans="1:15" ht="13.5">
      <c r="A534" s="1">
        <v>40063</v>
      </c>
      <c r="B534" s="2">
        <v>10288.56</v>
      </c>
      <c r="C534" s="2">
        <v>10326.45</v>
      </c>
      <c r="D534" s="2">
        <v>10274.38</v>
      </c>
      <c r="E534" s="2">
        <v>10320.94</v>
      </c>
      <c r="G534">
        <f t="shared" si="67"/>
        <v>1.0131371900372137</v>
      </c>
      <c r="H534">
        <f t="shared" si="68"/>
        <v>1.3137190037213697</v>
      </c>
      <c r="I534">
        <f t="shared" si="69"/>
        <v>2.6274380074427395</v>
      </c>
      <c r="J534">
        <f t="shared" si="70"/>
        <v>1.0262743800744274</v>
      </c>
      <c r="K534">
        <f t="shared" si="71"/>
        <v>0.9737256199255727</v>
      </c>
      <c r="L534">
        <f t="shared" si="64"/>
        <v>23.690227037443794</v>
      </c>
      <c r="M534">
        <f t="shared" si="64"/>
        <v>129.73189175668946</v>
      </c>
      <c r="N534">
        <f t="shared" si="65"/>
        <v>-106.04166471924567</v>
      </c>
      <c r="O534" s="3">
        <f t="shared" si="66"/>
        <v>46.57788120586673</v>
      </c>
    </row>
    <row r="535" spans="1:15" ht="13.5">
      <c r="A535" s="1">
        <v>40064</v>
      </c>
      <c r="B535" s="2">
        <v>10353.51</v>
      </c>
      <c r="C535" s="2">
        <v>10393.23</v>
      </c>
      <c r="D535" s="2">
        <v>10300.5</v>
      </c>
      <c r="E535" s="2">
        <v>10393.23</v>
      </c>
      <c r="G535">
        <f t="shared" si="67"/>
        <v>1.007004206981147</v>
      </c>
      <c r="H535">
        <f t="shared" si="68"/>
        <v>0.7004206981146899</v>
      </c>
      <c r="I535">
        <f t="shared" si="69"/>
        <v>1.4008413962293798</v>
      </c>
      <c r="J535">
        <f t="shared" si="70"/>
        <v>1.0140084139622938</v>
      </c>
      <c r="K535">
        <f t="shared" si="71"/>
        <v>0.9859915860377062</v>
      </c>
      <c r="L535">
        <f t="shared" si="64"/>
        <v>24.02208954464503</v>
      </c>
      <c r="M535">
        <f t="shared" si="64"/>
        <v>127.91455371285026</v>
      </c>
      <c r="N535">
        <f t="shared" si="65"/>
        <v>-103.89246416820524</v>
      </c>
      <c r="O535" s="3">
        <f t="shared" si="66"/>
        <v>48.063356742504695</v>
      </c>
    </row>
    <row r="536" spans="1:15" ht="13.5">
      <c r="A536" s="1">
        <v>40065</v>
      </c>
      <c r="B536" s="2">
        <v>10343.8</v>
      </c>
      <c r="C536" s="2">
        <v>10390.25</v>
      </c>
      <c r="D536" s="2">
        <v>10249.11</v>
      </c>
      <c r="E536" s="2">
        <v>10312.14</v>
      </c>
      <c r="G536">
        <f t="shared" si="67"/>
        <v>0.9921978056869712</v>
      </c>
      <c r="H536">
        <f t="shared" si="68"/>
        <v>-0.7802194313028754</v>
      </c>
      <c r="I536">
        <f t="shared" si="69"/>
        <v>-1.5604388626057508</v>
      </c>
      <c r="J536">
        <f t="shared" si="70"/>
        <v>0.9843956113739425</v>
      </c>
      <c r="K536">
        <f t="shared" si="71"/>
        <v>1.0156043886260575</v>
      </c>
      <c r="L536">
        <f t="shared" si="64"/>
        <v>23.64723952378044</v>
      </c>
      <c r="M536">
        <f t="shared" si="64"/>
        <v>129.9105821199143</v>
      </c>
      <c r="N536">
        <f t="shared" si="65"/>
        <v>-106.26334259613385</v>
      </c>
      <c r="O536" s="3">
        <f t="shared" si="66"/>
        <v>46.44217835630528</v>
      </c>
    </row>
    <row r="537" spans="1:15" ht="13.5">
      <c r="A537" s="1">
        <v>40066</v>
      </c>
      <c r="B537" s="2">
        <v>10385.35</v>
      </c>
      <c r="C537" s="2">
        <v>10521.14</v>
      </c>
      <c r="D537" s="2">
        <v>10382.99</v>
      </c>
      <c r="E537" s="2">
        <v>10513.67</v>
      </c>
      <c r="G537">
        <f t="shared" si="67"/>
        <v>1.0195429852581521</v>
      </c>
      <c r="H537">
        <f t="shared" si="68"/>
        <v>1.9542985258152124</v>
      </c>
      <c r="I537">
        <f t="shared" si="69"/>
        <v>3.9085970516304247</v>
      </c>
      <c r="J537">
        <f t="shared" si="70"/>
        <v>1.0390859705163042</v>
      </c>
      <c r="K537">
        <f t="shared" si="71"/>
        <v>0.9609140294836958</v>
      </c>
      <c r="L537">
        <f t="shared" si="64"/>
        <v>24.571514830598904</v>
      </c>
      <c r="M537">
        <f t="shared" si="64"/>
        <v>124.83290093741941</v>
      </c>
      <c r="N537">
        <f t="shared" si="65"/>
        <v>-100.26138610682051</v>
      </c>
      <c r="O537" s="3">
        <f t="shared" si="66"/>
        <v>50.595584231981675</v>
      </c>
    </row>
    <row r="538" spans="1:15" ht="13.5">
      <c r="A538" s="1">
        <v>40067</v>
      </c>
      <c r="B538" s="2">
        <v>10519.33</v>
      </c>
      <c r="C538" s="2">
        <v>10522.23</v>
      </c>
      <c r="D538" s="2">
        <v>10407.97</v>
      </c>
      <c r="E538" s="2">
        <v>10444.33</v>
      </c>
      <c r="G538">
        <f t="shared" si="67"/>
        <v>0.993404776828643</v>
      </c>
      <c r="H538">
        <f t="shared" si="68"/>
        <v>-0.6595223171356968</v>
      </c>
      <c r="I538">
        <f t="shared" si="69"/>
        <v>-1.3190446342713935</v>
      </c>
      <c r="J538">
        <f t="shared" si="70"/>
        <v>0.9868095536572861</v>
      </c>
      <c r="K538">
        <f t="shared" si="71"/>
        <v>1.013190446342714</v>
      </c>
      <c r="L538">
        <f t="shared" si="64"/>
        <v>24.24740558266669</v>
      </c>
      <c r="M538">
        <f t="shared" si="64"/>
        <v>126.47950261903976</v>
      </c>
      <c r="N538">
        <f t="shared" si="65"/>
        <v>-102.23209703637308</v>
      </c>
      <c r="O538" s="3">
        <f t="shared" si="66"/>
        <v>49.27309179829355</v>
      </c>
    </row>
    <row r="539" spans="1:15" ht="13.5">
      <c r="A539" s="1">
        <v>40070</v>
      </c>
      <c r="B539" s="2">
        <v>10388.32</v>
      </c>
      <c r="C539" s="2">
        <v>10388.32</v>
      </c>
      <c r="D539" s="2">
        <v>10170.74</v>
      </c>
      <c r="E539" s="2">
        <v>10202.06</v>
      </c>
      <c r="G539">
        <f t="shared" si="67"/>
        <v>0.9768036819977921</v>
      </c>
      <c r="H539">
        <f t="shared" si="68"/>
        <v>-2.3196318002207894</v>
      </c>
      <c r="I539">
        <f t="shared" si="69"/>
        <v>-4.639263600441579</v>
      </c>
      <c r="J539">
        <f t="shared" si="70"/>
        <v>0.9536073639955842</v>
      </c>
      <c r="K539">
        <f t="shared" si="71"/>
        <v>1.0463926360044158</v>
      </c>
      <c r="L539">
        <f t="shared" si="64"/>
        <v>23.122504521418595</v>
      </c>
      <c r="M539">
        <f t="shared" si="64"/>
        <v>132.34722014606442</v>
      </c>
      <c r="N539">
        <f t="shared" si="65"/>
        <v>-109.22471562464582</v>
      </c>
      <c r="O539" s="3">
        <f t="shared" si="66"/>
        <v>44.53027533251699</v>
      </c>
    </row>
    <row r="540" spans="1:15" ht="13.5">
      <c r="A540" s="1">
        <v>40071</v>
      </c>
      <c r="B540" s="2">
        <v>10255.73</v>
      </c>
      <c r="C540" s="2">
        <v>10292.47</v>
      </c>
      <c r="D540" s="2">
        <v>10183.3</v>
      </c>
      <c r="E540" s="2">
        <v>10217.62</v>
      </c>
      <c r="G540">
        <f t="shared" si="67"/>
        <v>1.0015251821690914</v>
      </c>
      <c r="H540">
        <f t="shared" si="68"/>
        <v>0.15251821690913658</v>
      </c>
      <c r="I540">
        <f t="shared" si="69"/>
        <v>0.30503643381827317</v>
      </c>
      <c r="J540">
        <f t="shared" si="70"/>
        <v>1.0030503643381827</v>
      </c>
      <c r="K540">
        <f t="shared" si="71"/>
        <v>0.9969496356618173</v>
      </c>
      <c r="L540">
        <f t="shared" si="64"/>
        <v>23.1930365846202</v>
      </c>
      <c r="M540">
        <f t="shared" si="64"/>
        <v>131.94351290547326</v>
      </c>
      <c r="N540">
        <f t="shared" si="65"/>
        <v>-108.75047632085305</v>
      </c>
      <c r="O540" s="3">
        <f t="shared" si="66"/>
        <v>44.863450509906556</v>
      </c>
    </row>
    <row r="541" spans="1:15" ht="13.5">
      <c r="A541" s="1">
        <v>40072</v>
      </c>
      <c r="B541" s="2">
        <v>10288.72</v>
      </c>
      <c r="C541" s="2">
        <v>10394.56</v>
      </c>
      <c r="D541" s="2">
        <v>10247.24</v>
      </c>
      <c r="E541" s="2">
        <v>10270.77</v>
      </c>
      <c r="G541">
        <f t="shared" si="67"/>
        <v>1.0052017984618726</v>
      </c>
      <c r="H541">
        <f t="shared" si="68"/>
        <v>0.5201798461872631</v>
      </c>
      <c r="I541">
        <f t="shared" si="69"/>
        <v>1.0403596923745262</v>
      </c>
      <c r="J541">
        <f t="shared" si="70"/>
        <v>1.0104035969237453</v>
      </c>
      <c r="K541">
        <f t="shared" si="71"/>
        <v>0.9895964030762548</v>
      </c>
      <c r="L541">
        <f t="shared" si="64"/>
        <v>23.434327588684265</v>
      </c>
      <c r="M541">
        <f t="shared" si="64"/>
        <v>130.57082578050174</v>
      </c>
      <c r="N541">
        <f t="shared" si="65"/>
        <v>-107.13649819181747</v>
      </c>
      <c r="O541" s="3">
        <f t="shared" si="66"/>
        <v>45.99484663081401</v>
      </c>
    </row>
    <row r="542" spans="1:15" ht="13.5">
      <c r="A542" s="1">
        <v>40073</v>
      </c>
      <c r="B542" s="2">
        <v>10373.25</v>
      </c>
      <c r="C542" s="2">
        <v>10443.8</v>
      </c>
      <c r="D542" s="2">
        <v>10340.14</v>
      </c>
      <c r="E542" s="2">
        <v>10443.8</v>
      </c>
      <c r="G542">
        <f t="shared" si="67"/>
        <v>1.0168468381630587</v>
      </c>
      <c r="H542">
        <f t="shared" si="68"/>
        <v>1.6846838163058653</v>
      </c>
      <c r="I542">
        <f t="shared" si="69"/>
        <v>3.3693676326117306</v>
      </c>
      <c r="J542">
        <f t="shared" si="70"/>
        <v>1.0336936763261173</v>
      </c>
      <c r="K542">
        <f t="shared" si="71"/>
        <v>0.9663063236738828</v>
      </c>
      <c r="L542">
        <f t="shared" si="64"/>
        <v>24.223916237377594</v>
      </c>
      <c r="M542">
        <f t="shared" si="64"/>
        <v>126.17141463901967</v>
      </c>
      <c r="N542">
        <f t="shared" si="65"/>
        <v>-101.94749840164208</v>
      </c>
      <c r="O542" s="3">
        <f t="shared" si="66"/>
        <v>49.60466912360275</v>
      </c>
    </row>
    <row r="543" spans="1:15" ht="13.5">
      <c r="A543" s="1">
        <v>40074</v>
      </c>
      <c r="B543" s="2">
        <v>10379.21</v>
      </c>
      <c r="C543" s="2">
        <v>10399.42</v>
      </c>
      <c r="D543" s="2">
        <v>10292.5</v>
      </c>
      <c r="E543" s="2">
        <v>10370.54</v>
      </c>
      <c r="G543">
        <f t="shared" si="67"/>
        <v>0.9929853118596681</v>
      </c>
      <c r="H543">
        <f t="shared" si="68"/>
        <v>-0.7014688140331904</v>
      </c>
      <c r="I543">
        <f t="shared" si="69"/>
        <v>-1.4029376280663808</v>
      </c>
      <c r="J543">
        <f t="shared" si="70"/>
        <v>0.9859706237193362</v>
      </c>
      <c r="K543">
        <f t="shared" si="71"/>
        <v>1.0140293762806638</v>
      </c>
      <c r="L543">
        <f t="shared" si="64"/>
        <v>23.884069801492142</v>
      </c>
      <c r="M543">
        <f t="shared" si="64"/>
        <v>127.94152089085414</v>
      </c>
      <c r="N543">
        <f t="shared" si="65"/>
        <v>-104.05745108936199</v>
      </c>
      <c r="O543" s="3">
        <f t="shared" si="66"/>
        <v>48.17440930765373</v>
      </c>
    </row>
    <row r="544" spans="1:15" ht="13.5">
      <c r="A544" s="1">
        <v>40080</v>
      </c>
      <c r="B544" s="2">
        <v>10405.53</v>
      </c>
      <c r="C544" s="2">
        <v>10566.98</v>
      </c>
      <c r="D544" s="2">
        <v>10386.88</v>
      </c>
      <c r="E544" s="2">
        <v>10544.22</v>
      </c>
      <c r="G544">
        <f t="shared" si="67"/>
        <v>1.01674744034544</v>
      </c>
      <c r="H544">
        <f t="shared" si="68"/>
        <v>1.6747440345439957</v>
      </c>
      <c r="I544">
        <f t="shared" si="69"/>
        <v>3.3494880690879913</v>
      </c>
      <c r="J544">
        <f t="shared" si="70"/>
        <v>1.03349488069088</v>
      </c>
      <c r="K544">
        <f t="shared" si="71"/>
        <v>0.9665051193091201</v>
      </c>
      <c r="L544">
        <f t="shared" si="64"/>
        <v>24.68406386990577</v>
      </c>
      <c r="M544">
        <f t="shared" si="64"/>
        <v>123.65613491320525</v>
      </c>
      <c r="N544">
        <f t="shared" si="65"/>
        <v>-98.97207104329948</v>
      </c>
      <c r="O544" s="3">
        <f t="shared" si="66"/>
        <v>51.65980121688898</v>
      </c>
    </row>
    <row r="545" spans="1:15" ht="13.5">
      <c r="A545" s="1">
        <v>40081</v>
      </c>
      <c r="B545" s="2">
        <v>10395.45</v>
      </c>
      <c r="C545" s="2">
        <v>10395.45</v>
      </c>
      <c r="D545" s="2">
        <v>10228.6</v>
      </c>
      <c r="E545" s="2">
        <v>10265.98</v>
      </c>
      <c r="G545">
        <f t="shared" si="67"/>
        <v>0.9736120832076721</v>
      </c>
      <c r="H545">
        <f t="shared" si="68"/>
        <v>-2.638791679232788</v>
      </c>
      <c r="I545">
        <f t="shared" si="69"/>
        <v>-5.277583358465576</v>
      </c>
      <c r="J545">
        <f t="shared" si="70"/>
        <v>0.9472241664153442</v>
      </c>
      <c r="K545">
        <f t="shared" si="71"/>
        <v>1.0527758335846558</v>
      </c>
      <c r="L545">
        <f t="shared" si="64"/>
        <v>23.38134182291461</v>
      </c>
      <c r="M545">
        <f t="shared" si="64"/>
        <v>130.1821905111063</v>
      </c>
      <c r="N545">
        <f t="shared" si="65"/>
        <v>-106.8008486881917</v>
      </c>
      <c r="O545" s="3">
        <f t="shared" si="66"/>
        <v>46.43646766597908</v>
      </c>
    </row>
    <row r="546" spans="1:15" ht="13.5">
      <c r="A546" s="1">
        <v>40084</v>
      </c>
      <c r="B546" s="2">
        <v>10136.24</v>
      </c>
      <c r="C546" s="2">
        <v>10151.6</v>
      </c>
      <c r="D546" s="2">
        <v>9971.05</v>
      </c>
      <c r="E546" s="2">
        <v>10009.52</v>
      </c>
      <c r="G546">
        <f t="shared" si="67"/>
        <v>0.9750184590268052</v>
      </c>
      <c r="H546">
        <f t="shared" si="68"/>
        <v>-2.4981540973194827</v>
      </c>
      <c r="I546">
        <f t="shared" si="69"/>
        <v>-4.996308194638965</v>
      </c>
      <c r="J546">
        <f t="shared" si="70"/>
        <v>0.9500369180536103</v>
      </c>
      <c r="K546">
        <f t="shared" si="71"/>
        <v>1.0499630819463897</v>
      </c>
      <c r="L546">
        <f t="shared" si="64"/>
        <v>22.21313792539978</v>
      </c>
      <c r="M546">
        <f t="shared" si="64"/>
        <v>136.68649396357324</v>
      </c>
      <c r="N546">
        <f t="shared" si="65"/>
        <v>-114.47335603817346</v>
      </c>
      <c r="O546" s="3">
        <f t="shared" si="66"/>
        <v>41.10036811102697</v>
      </c>
    </row>
    <row r="547" spans="1:15" ht="13.5">
      <c r="A547" s="1">
        <v>40085</v>
      </c>
      <c r="B547" s="2">
        <v>10089.11</v>
      </c>
      <c r="C547" s="2">
        <v>10125.88</v>
      </c>
      <c r="D547" s="2">
        <v>10059.87</v>
      </c>
      <c r="E547" s="2">
        <v>10100.2</v>
      </c>
      <c r="G547">
        <f t="shared" si="67"/>
        <v>1.0090593754745483</v>
      </c>
      <c r="H547">
        <f t="shared" si="68"/>
        <v>0.905937547454827</v>
      </c>
      <c r="I547">
        <f t="shared" si="69"/>
        <v>1.811875094909654</v>
      </c>
      <c r="J547">
        <f t="shared" si="70"/>
        <v>1.0181187509490965</v>
      </c>
      <c r="K547">
        <f t="shared" si="71"/>
        <v>0.9818812490509035</v>
      </c>
      <c r="L547">
        <f t="shared" si="64"/>
        <v>22.61561223926803</v>
      </c>
      <c r="M547">
        <f t="shared" si="64"/>
        <v>134.20990542134206</v>
      </c>
      <c r="N547">
        <f t="shared" si="65"/>
        <v>-111.59429318207403</v>
      </c>
      <c r="O547" s="3">
        <f t="shared" si="66"/>
        <v>43.1744823393899</v>
      </c>
    </row>
    <row r="548" spans="1:15" ht="13.5">
      <c r="A548" s="1">
        <v>40086</v>
      </c>
      <c r="B548" s="2">
        <v>10105.17</v>
      </c>
      <c r="C548" s="2">
        <v>10138.04</v>
      </c>
      <c r="D548" s="2">
        <v>10063.69</v>
      </c>
      <c r="E548" s="2">
        <v>10133.23</v>
      </c>
      <c r="G548">
        <f t="shared" si="67"/>
        <v>1.0032702322726281</v>
      </c>
      <c r="H548">
        <f t="shared" si="68"/>
        <v>0.32702322726281263</v>
      </c>
      <c r="I548">
        <f t="shared" si="69"/>
        <v>0.6540464545256253</v>
      </c>
      <c r="J548">
        <f t="shared" si="70"/>
        <v>1.0065404645452563</v>
      </c>
      <c r="K548">
        <f t="shared" si="71"/>
        <v>0.9934595354547437</v>
      </c>
      <c r="L548">
        <f t="shared" si="64"/>
        <v>22.763528849288228</v>
      </c>
      <c r="M548">
        <f t="shared" si="64"/>
        <v>133.3321102933116</v>
      </c>
      <c r="N548">
        <f t="shared" si="65"/>
        <v>-110.56858144402335</v>
      </c>
      <c r="O548" s="3">
        <f t="shared" si="66"/>
        <v>43.90436085740018</v>
      </c>
    </row>
    <row r="549" spans="1:15" ht="13.5">
      <c r="A549" s="1">
        <v>40087</v>
      </c>
      <c r="B549" s="2">
        <v>10072.64</v>
      </c>
      <c r="C549" s="2">
        <v>10077.22</v>
      </c>
      <c r="D549" s="2">
        <v>9965.06</v>
      </c>
      <c r="E549" s="2">
        <v>9978.64</v>
      </c>
      <c r="G549">
        <f t="shared" si="67"/>
        <v>0.9847442523262573</v>
      </c>
      <c r="H549">
        <f t="shared" si="68"/>
        <v>-1.5255747673742714</v>
      </c>
      <c r="I549">
        <f t="shared" si="69"/>
        <v>-3.051149534748543</v>
      </c>
      <c r="J549">
        <f t="shared" si="70"/>
        <v>0.9694885046525146</v>
      </c>
      <c r="K549">
        <f t="shared" si="71"/>
        <v>1.0305114953474854</v>
      </c>
      <c r="L549">
        <f t="shared" si="64"/>
        <v>22.06897954471082</v>
      </c>
      <c r="M549">
        <f t="shared" si="64"/>
        <v>137.40027235619638</v>
      </c>
      <c r="N549">
        <f t="shared" si="65"/>
        <v>-115.33129281148555</v>
      </c>
      <c r="O549" s="3">
        <f t="shared" si="66"/>
        <v>40.53074809909279</v>
      </c>
    </row>
    <row r="550" spans="1:15" ht="13.5">
      <c r="A550" s="1">
        <v>40088</v>
      </c>
      <c r="B550" s="2">
        <v>9848.07</v>
      </c>
      <c r="C550" s="2">
        <v>9852.17</v>
      </c>
      <c r="D550" s="2">
        <v>9714.18</v>
      </c>
      <c r="E550" s="2">
        <v>9731.87</v>
      </c>
      <c r="G550">
        <f t="shared" si="67"/>
        <v>0.9752701770982821</v>
      </c>
      <c r="H550">
        <f t="shared" si="68"/>
        <v>-2.472982290171788</v>
      </c>
      <c r="I550">
        <f t="shared" si="69"/>
        <v>-4.945964580343576</v>
      </c>
      <c r="J550">
        <f t="shared" si="70"/>
        <v>0.9505403541965642</v>
      </c>
      <c r="K550">
        <f t="shared" si="71"/>
        <v>1.0494596458034358</v>
      </c>
      <c r="L550">
        <f t="shared" si="64"/>
        <v>20.977455633186153</v>
      </c>
      <c r="M550">
        <f t="shared" si="64"/>
        <v>144.19604116022947</v>
      </c>
      <c r="N550">
        <f t="shared" si="65"/>
        <v>-123.21858552704332</v>
      </c>
      <c r="O550" s="3">
        <f t="shared" si="66"/>
        <v>34.82650320658439</v>
      </c>
    </row>
    <row r="551" spans="1:15" ht="13.5">
      <c r="A551" s="1">
        <v>40091</v>
      </c>
      <c r="B551" s="2">
        <v>9733.07</v>
      </c>
      <c r="C551" s="2">
        <v>9751.56</v>
      </c>
      <c r="D551" s="2">
        <v>9669.31</v>
      </c>
      <c r="E551" s="2">
        <v>9674.49</v>
      </c>
      <c r="G551">
        <f t="shared" si="67"/>
        <v>0.9941039080875514</v>
      </c>
      <c r="H551">
        <f t="shared" si="68"/>
        <v>-0.5896091912448553</v>
      </c>
      <c r="I551">
        <f t="shared" si="69"/>
        <v>-1.1792183824897107</v>
      </c>
      <c r="J551">
        <f t="shared" si="70"/>
        <v>0.9882078161751029</v>
      </c>
      <c r="K551">
        <f t="shared" si="71"/>
        <v>1.011792183824897</v>
      </c>
      <c r="L551">
        <f t="shared" si="64"/>
        <v>20.730085620180997</v>
      </c>
      <c r="M551">
        <f t="shared" si="64"/>
        <v>145.89642738441333</v>
      </c>
      <c r="N551">
        <f t="shared" si="65"/>
        <v>-125.16634176423233</v>
      </c>
      <c r="O551" s="3">
        <f t="shared" si="66"/>
        <v>33.37348699540567</v>
      </c>
    </row>
    <row r="552" spans="1:15" ht="13.5">
      <c r="A552" s="1">
        <v>40092</v>
      </c>
      <c r="B552" s="2">
        <v>9744.42</v>
      </c>
      <c r="C552" s="2">
        <v>9744.42</v>
      </c>
      <c r="D552" s="2">
        <v>9628.67</v>
      </c>
      <c r="E552" s="2">
        <v>9691.8</v>
      </c>
      <c r="G552">
        <f t="shared" si="67"/>
        <v>1.0017892416034333</v>
      </c>
      <c r="H552">
        <f t="shared" si="68"/>
        <v>0.17892416034333003</v>
      </c>
      <c r="I552">
        <f t="shared" si="69"/>
        <v>0.35784832068666006</v>
      </c>
      <c r="J552">
        <f t="shared" si="70"/>
        <v>1.0035784832068666</v>
      </c>
      <c r="K552">
        <f t="shared" si="71"/>
        <v>0.9964215167931335</v>
      </c>
      <c r="L552">
        <f t="shared" si="64"/>
        <v>20.80426788344972</v>
      </c>
      <c r="M552">
        <f t="shared" si="64"/>
        <v>145.3743394690764</v>
      </c>
      <c r="N552">
        <f t="shared" si="65"/>
        <v>-124.57007158562668</v>
      </c>
      <c r="O552" s="3">
        <f t="shared" si="66"/>
        <v>33.821392647473886</v>
      </c>
    </row>
    <row r="553" spans="1:15" ht="13.5">
      <c r="A553" s="1">
        <v>40093</v>
      </c>
      <c r="B553" s="2">
        <v>9750.24</v>
      </c>
      <c r="C553" s="2">
        <v>9821.74</v>
      </c>
      <c r="D553" s="2">
        <v>9735.68</v>
      </c>
      <c r="E553" s="2">
        <v>9799.6</v>
      </c>
      <c r="G553">
        <f t="shared" si="67"/>
        <v>1.0111228048453333</v>
      </c>
      <c r="H553">
        <f t="shared" si="68"/>
        <v>1.1122804845333345</v>
      </c>
      <c r="I553">
        <f t="shared" si="69"/>
        <v>2.224560969066669</v>
      </c>
      <c r="J553">
        <f t="shared" si="70"/>
        <v>1.0222456096906667</v>
      </c>
      <c r="K553">
        <f t="shared" si="71"/>
        <v>0.9777543903093333</v>
      </c>
      <c r="L553">
        <f t="shared" si="64"/>
        <v>21.267071506685017</v>
      </c>
      <c r="M553">
        <f t="shared" si="64"/>
        <v>142.14039865420884</v>
      </c>
      <c r="N553">
        <f t="shared" si="65"/>
        <v>-120.87332714752382</v>
      </c>
      <c r="O553" s="3">
        <f t="shared" si="66"/>
        <v>36.592529839106135</v>
      </c>
    </row>
    <row r="554" spans="1:15" ht="13.5">
      <c r="A554" s="1">
        <v>40094</v>
      </c>
      <c r="B554" s="2">
        <v>9806.03</v>
      </c>
      <c r="C554" s="2">
        <v>9863.34</v>
      </c>
      <c r="D554" s="2">
        <v>9746.15</v>
      </c>
      <c r="E554" s="2">
        <v>9832.47</v>
      </c>
      <c r="G554">
        <f t="shared" si="67"/>
        <v>1.003354218539532</v>
      </c>
      <c r="H554">
        <f t="shared" si="68"/>
        <v>0.33542185395321056</v>
      </c>
      <c r="I554">
        <f t="shared" si="69"/>
        <v>0.6708437079064211</v>
      </c>
      <c r="J554">
        <f t="shared" si="70"/>
        <v>1.0067084370790642</v>
      </c>
      <c r="K554">
        <f t="shared" si="71"/>
        <v>0.9932915629209359</v>
      </c>
      <c r="L554">
        <f t="shared" si="64"/>
        <v>21.409740317743573</v>
      </c>
      <c r="M554">
        <f t="shared" si="64"/>
        <v>141.18685873344398</v>
      </c>
      <c r="N554">
        <f t="shared" si="65"/>
        <v>-119.77711841570041</v>
      </c>
      <c r="O554" s="3">
        <f t="shared" si="66"/>
        <v>37.40340094881245</v>
      </c>
    </row>
    <row r="555" spans="1:15" ht="13.5">
      <c r="A555" s="1">
        <v>40095</v>
      </c>
      <c r="B555" s="2">
        <v>9893.63</v>
      </c>
      <c r="C555" s="2">
        <v>10016.39</v>
      </c>
      <c r="D555" s="2">
        <v>9857.39</v>
      </c>
      <c r="E555" s="2">
        <v>10016.39</v>
      </c>
      <c r="G555">
        <f t="shared" si="67"/>
        <v>1.0187053710817322</v>
      </c>
      <c r="H555">
        <f t="shared" si="68"/>
        <v>1.8705371081732203</v>
      </c>
      <c r="I555">
        <f t="shared" si="69"/>
        <v>3.7410742163464406</v>
      </c>
      <c r="J555">
        <f t="shared" si="70"/>
        <v>1.0374107421634644</v>
      </c>
      <c r="K555">
        <f t="shared" si="71"/>
        <v>0.9625892578365356</v>
      </c>
      <c r="L555">
        <f t="shared" si="64"/>
        <v>22.210694592557406</v>
      </c>
      <c r="M555">
        <f t="shared" si="64"/>
        <v>135.90495356449765</v>
      </c>
      <c r="N555">
        <f t="shared" si="65"/>
        <v>-113.69425897194024</v>
      </c>
      <c r="O555" s="3">
        <f t="shared" si="66"/>
        <v>41.88435184294494</v>
      </c>
    </row>
    <row r="556" spans="1:15" ht="13.5">
      <c r="A556" s="1">
        <v>40099</v>
      </c>
      <c r="B556" s="2">
        <v>10066.85</v>
      </c>
      <c r="C556" s="2">
        <v>10116.72</v>
      </c>
      <c r="D556" s="2">
        <v>10039.62</v>
      </c>
      <c r="E556" s="2">
        <v>10076.56</v>
      </c>
      <c r="G556">
        <f t="shared" si="67"/>
        <v>1.0060071542741447</v>
      </c>
      <c r="H556">
        <f t="shared" si="68"/>
        <v>0.6007154274144666</v>
      </c>
      <c r="I556">
        <f t="shared" si="69"/>
        <v>1.2014308548289332</v>
      </c>
      <c r="J556">
        <f t="shared" si="70"/>
        <v>1.0120143085482893</v>
      </c>
      <c r="K556">
        <f t="shared" si="71"/>
        <v>0.9879856914517108</v>
      </c>
      <c r="L556">
        <f t="shared" si="64"/>
        <v>22.477540730464213</v>
      </c>
      <c r="M556">
        <f t="shared" si="64"/>
        <v>134.27214951913285</v>
      </c>
      <c r="N556">
        <f t="shared" si="65"/>
        <v>-111.79460878866864</v>
      </c>
      <c r="O556" s="3">
        <f t="shared" si="66"/>
        <v>43.25030975040292</v>
      </c>
    </row>
    <row r="557" spans="1:15" ht="13.5">
      <c r="A557" s="1">
        <v>40100</v>
      </c>
      <c r="B557" s="2">
        <v>10096.01</v>
      </c>
      <c r="C557" s="2">
        <v>10096.01</v>
      </c>
      <c r="D557" s="2">
        <v>10016.24</v>
      </c>
      <c r="E557" s="2">
        <v>10060.21</v>
      </c>
      <c r="G557">
        <f t="shared" si="67"/>
        <v>0.9983774224536944</v>
      </c>
      <c r="H557">
        <f t="shared" si="68"/>
        <v>-0.16225775463055703</v>
      </c>
      <c r="I557">
        <f t="shared" si="69"/>
        <v>-0.32451550926111405</v>
      </c>
      <c r="J557">
        <f t="shared" si="70"/>
        <v>0.9967548449073889</v>
      </c>
      <c r="K557">
        <f t="shared" si="71"/>
        <v>1.0032451550926111</v>
      </c>
      <c r="L557">
        <f t="shared" si="64"/>
        <v>22.404597624693373</v>
      </c>
      <c r="M557">
        <f t="shared" si="64"/>
        <v>134.7078834689407</v>
      </c>
      <c r="N557">
        <f t="shared" si="65"/>
        <v>-112.30328584424734</v>
      </c>
      <c r="O557" s="3">
        <f t="shared" si="66"/>
        <v>42.887518906365926</v>
      </c>
    </row>
    <row r="558" spans="1:15" ht="13.5">
      <c r="A558" s="1">
        <v>40101</v>
      </c>
      <c r="B558" s="2">
        <v>10194.91</v>
      </c>
      <c r="C558" s="2">
        <v>10272.62</v>
      </c>
      <c r="D558" s="2">
        <v>10184.81</v>
      </c>
      <c r="E558" s="2">
        <v>10238.65</v>
      </c>
      <c r="G558">
        <f t="shared" si="67"/>
        <v>1.0177372042929522</v>
      </c>
      <c r="H558">
        <f t="shared" si="68"/>
        <v>1.7737204292952224</v>
      </c>
      <c r="I558">
        <f t="shared" si="69"/>
        <v>3.547440858590445</v>
      </c>
      <c r="J558">
        <f t="shared" si="70"/>
        <v>1.0354744085859044</v>
      </c>
      <c r="K558">
        <f t="shared" si="71"/>
        <v>0.9645255914140956</v>
      </c>
      <c r="L558">
        <f t="shared" si="64"/>
        <v>23.19938747503453</v>
      </c>
      <c r="M558">
        <f t="shared" si="64"/>
        <v>129.9292009710211</v>
      </c>
      <c r="N558">
        <f t="shared" si="65"/>
        <v>-106.72981349598656</v>
      </c>
      <c r="O558" s="3">
        <f t="shared" si="66"/>
        <v>46.87141155394437</v>
      </c>
    </row>
    <row r="559" spans="1:15" ht="13.5">
      <c r="A559" s="1">
        <v>40102</v>
      </c>
      <c r="B559" s="2">
        <v>10276.4</v>
      </c>
      <c r="C559" s="2">
        <v>10290.31</v>
      </c>
      <c r="D559" s="2">
        <v>10216.14</v>
      </c>
      <c r="E559" s="2">
        <v>10257.56</v>
      </c>
      <c r="G559">
        <f t="shared" si="67"/>
        <v>1.0018469231783487</v>
      </c>
      <c r="H559">
        <f t="shared" si="68"/>
        <v>0.18469231783486695</v>
      </c>
      <c r="I559">
        <f t="shared" si="69"/>
        <v>0.3693846356697339</v>
      </c>
      <c r="J559">
        <f t="shared" si="70"/>
        <v>1.0036938463566973</v>
      </c>
      <c r="K559">
        <f t="shared" si="71"/>
        <v>0.9963061536433027</v>
      </c>
      <c r="L559">
        <f t="shared" si="64"/>
        <v>23.285082447936798</v>
      </c>
      <c r="M559">
        <f t="shared" si="64"/>
        <v>129.4492624653857</v>
      </c>
      <c r="N559">
        <f t="shared" si="65"/>
        <v>-106.16418001744888</v>
      </c>
      <c r="O559" s="3">
        <f t="shared" si="66"/>
        <v>47.265655086677526</v>
      </c>
    </row>
    <row r="560" spans="1:15" ht="13.5">
      <c r="A560" s="1">
        <v>40105</v>
      </c>
      <c r="B560" s="2">
        <v>10179.46</v>
      </c>
      <c r="C560" s="2">
        <v>10264.44</v>
      </c>
      <c r="D560" s="2">
        <v>10125.33</v>
      </c>
      <c r="E560" s="2">
        <v>10236.51</v>
      </c>
      <c r="G560">
        <f t="shared" si="67"/>
        <v>0.9979478550454495</v>
      </c>
      <c r="H560">
        <f t="shared" si="68"/>
        <v>-0.20521449545505277</v>
      </c>
      <c r="I560">
        <f t="shared" si="69"/>
        <v>-0.41042899091010554</v>
      </c>
      <c r="J560">
        <f t="shared" si="70"/>
        <v>0.995895710090899</v>
      </c>
      <c r="K560">
        <f t="shared" si="71"/>
        <v>1.004104289909101</v>
      </c>
      <c r="L560">
        <f t="shared" si="64"/>
        <v>23.189513719013146</v>
      </c>
      <c r="M560">
        <f t="shared" si="64"/>
        <v>129.98055976706294</v>
      </c>
      <c r="N560">
        <f t="shared" si="65"/>
        <v>-106.7910460480498</v>
      </c>
      <c r="O560" s="3">
        <f t="shared" si="66"/>
        <v>46.82992651392391</v>
      </c>
    </row>
    <row r="561" spans="1:15" ht="13.5">
      <c r="A561" s="1">
        <v>40106</v>
      </c>
      <c r="B561" s="2">
        <v>10329.3</v>
      </c>
      <c r="C561" s="2">
        <v>10357.59</v>
      </c>
      <c r="D561" s="2">
        <v>10307.59</v>
      </c>
      <c r="E561" s="2">
        <v>10336.84</v>
      </c>
      <c r="G561">
        <f t="shared" si="67"/>
        <v>1.009801192007823</v>
      </c>
      <c r="H561">
        <f t="shared" si="68"/>
        <v>0.9801192007822923</v>
      </c>
      <c r="I561">
        <f t="shared" si="69"/>
        <v>1.9602384015645846</v>
      </c>
      <c r="J561">
        <f t="shared" si="70"/>
        <v>1.0196023840156458</v>
      </c>
      <c r="K561">
        <f t="shared" si="71"/>
        <v>0.9803976159843543</v>
      </c>
      <c r="L561">
        <f t="shared" si="64"/>
        <v>23.64408347206933</v>
      </c>
      <c r="M561">
        <f t="shared" si="64"/>
        <v>127.43263091994038</v>
      </c>
      <c r="N561">
        <f t="shared" si="65"/>
        <v>-103.78854744787105</v>
      </c>
      <c r="O561" s="3">
        <f t="shared" si="66"/>
        <v>48.923285607990294</v>
      </c>
    </row>
    <row r="562" spans="1:15" ht="13.5">
      <c r="A562" s="1">
        <v>40107</v>
      </c>
      <c r="B562" s="2">
        <v>10292.39</v>
      </c>
      <c r="C562" s="2">
        <v>10350.45</v>
      </c>
      <c r="D562" s="2">
        <v>10292.39</v>
      </c>
      <c r="E562" s="2">
        <v>10333.39</v>
      </c>
      <c r="G562">
        <f t="shared" si="67"/>
        <v>0.9996662422945503</v>
      </c>
      <c r="H562">
        <f t="shared" si="68"/>
        <v>-0.033375770544974426</v>
      </c>
      <c r="I562">
        <f t="shared" si="69"/>
        <v>-0.06675154108994885</v>
      </c>
      <c r="J562">
        <f t="shared" si="70"/>
        <v>0.9993324845891006</v>
      </c>
      <c r="K562">
        <f t="shared" si="71"/>
        <v>1.0006675154108995</v>
      </c>
      <c r="L562">
        <f t="shared" si="64"/>
        <v>23.628300681975134</v>
      </c>
      <c r="M562">
        <f t="shared" si="64"/>
        <v>127.5176941649309</v>
      </c>
      <c r="N562">
        <f t="shared" si="65"/>
        <v>-103.88939348295577</v>
      </c>
      <c r="O562" s="3">
        <f t="shared" si="66"/>
        <v>48.854005153093965</v>
      </c>
    </row>
    <row r="563" spans="1:15" ht="13.5">
      <c r="A563" s="1">
        <v>40108</v>
      </c>
      <c r="B563" s="2">
        <v>10251.09</v>
      </c>
      <c r="C563" s="2">
        <v>10274.61</v>
      </c>
      <c r="D563" s="2">
        <v>10159.66</v>
      </c>
      <c r="E563" s="2">
        <v>10267.17</v>
      </c>
      <c r="G563">
        <f t="shared" si="67"/>
        <v>0.9935916480458011</v>
      </c>
      <c r="H563">
        <f t="shared" si="68"/>
        <v>-0.6408351954198865</v>
      </c>
      <c r="I563">
        <f t="shared" si="69"/>
        <v>-1.281670390839773</v>
      </c>
      <c r="J563">
        <f t="shared" si="70"/>
        <v>0.9871832960916023</v>
      </c>
      <c r="K563">
        <f t="shared" si="71"/>
        <v>1.0128167039083977</v>
      </c>
      <c r="L563">
        <f t="shared" si="64"/>
        <v>23.325463748275666</v>
      </c>
      <c r="M563">
        <f t="shared" si="64"/>
        <v>129.15205069412443</v>
      </c>
      <c r="N563">
        <f t="shared" si="65"/>
        <v>-105.82658694584876</v>
      </c>
      <c r="O563" s="3">
        <f t="shared" si="66"/>
        <v>47.52248555759991</v>
      </c>
    </row>
    <row r="564" spans="1:15" ht="13.5">
      <c r="A564" s="1">
        <v>40109</v>
      </c>
      <c r="B564" s="2">
        <v>10335.34</v>
      </c>
      <c r="C564" s="2">
        <v>10364.17</v>
      </c>
      <c r="D564" s="2">
        <v>10271.71</v>
      </c>
      <c r="E564" s="2">
        <v>10282.99</v>
      </c>
      <c r="G564">
        <f t="shared" si="67"/>
        <v>1.0015408335500435</v>
      </c>
      <c r="H564">
        <f t="shared" si="68"/>
        <v>0.154083355004353</v>
      </c>
      <c r="I564">
        <f t="shared" si="69"/>
        <v>0.308166710008706</v>
      </c>
      <c r="J564">
        <f t="shared" si="70"/>
        <v>1.003081667100087</v>
      </c>
      <c r="K564">
        <f t="shared" si="71"/>
        <v>0.9969183328999129</v>
      </c>
      <c r="L564">
        <f t="shared" si="64"/>
        <v>23.397345062503</v>
      </c>
      <c r="M564">
        <f t="shared" si="64"/>
        <v>128.75404706859157</v>
      </c>
      <c r="N564">
        <f t="shared" si="65"/>
        <v>-105.35670200608857</v>
      </c>
      <c r="O564" s="3">
        <f t="shared" si="66"/>
        <v>47.84860786890542</v>
      </c>
    </row>
    <row r="565" spans="1:15" ht="13.5">
      <c r="A565" s="1">
        <v>40112</v>
      </c>
      <c r="B565" s="2">
        <v>10271.84</v>
      </c>
      <c r="C565" s="2">
        <v>10397.69</v>
      </c>
      <c r="D565" s="2">
        <v>10250.84</v>
      </c>
      <c r="E565" s="2">
        <v>10362.62</v>
      </c>
      <c r="G565">
        <f t="shared" si="67"/>
        <v>1.0077438566020196</v>
      </c>
      <c r="H565">
        <f t="shared" si="68"/>
        <v>0.7743856602019594</v>
      </c>
      <c r="I565">
        <f t="shared" si="69"/>
        <v>1.5487713204039188</v>
      </c>
      <c r="J565">
        <f t="shared" si="70"/>
        <v>1.0154877132040392</v>
      </c>
      <c r="K565">
        <f t="shared" si="71"/>
        <v>0.9845122867959609</v>
      </c>
      <c r="L565">
        <f t="shared" si="64"/>
        <v>23.75971643256699</v>
      </c>
      <c r="M565">
        <f t="shared" si="64"/>
        <v>126.75994131373388</v>
      </c>
      <c r="N565">
        <f t="shared" si="65"/>
        <v>-103.00022488116689</v>
      </c>
      <c r="O565" s="3">
        <f t="shared" si="66"/>
        <v>49.480342253699135</v>
      </c>
    </row>
    <row r="566" spans="1:15" ht="13.5">
      <c r="A566" s="1">
        <v>40113</v>
      </c>
      <c r="B566" s="2">
        <v>10283.46</v>
      </c>
      <c r="C566" s="2">
        <v>10290.92</v>
      </c>
      <c r="D566" s="2">
        <v>10201.93</v>
      </c>
      <c r="E566" s="2">
        <v>10212.46</v>
      </c>
      <c r="G566">
        <f t="shared" si="67"/>
        <v>0.9855094561028</v>
      </c>
      <c r="H566">
        <f t="shared" si="68"/>
        <v>-1.4490543897199948</v>
      </c>
      <c r="I566">
        <f t="shared" si="69"/>
        <v>-2.8981087794399896</v>
      </c>
      <c r="J566">
        <f t="shared" si="70"/>
        <v>0.9710189122056001</v>
      </c>
      <c r="K566">
        <f t="shared" si="71"/>
        <v>1.0289810877944</v>
      </c>
      <c r="L566">
        <f t="shared" si="64"/>
        <v>23.07113400466472</v>
      </c>
      <c r="M566">
        <f t="shared" si="64"/>
        <v>130.43358230176017</v>
      </c>
      <c r="N566">
        <f t="shared" si="65"/>
        <v>-107.36244829709545</v>
      </c>
      <c r="O566" s="3">
        <f t="shared" si="66"/>
        <v>46.49528369357512</v>
      </c>
    </row>
    <row r="567" spans="1:15" ht="13.5">
      <c r="A567" s="1">
        <v>40114</v>
      </c>
      <c r="B567" s="2">
        <v>10182.14</v>
      </c>
      <c r="C567" s="2">
        <v>10209.2</v>
      </c>
      <c r="D567" s="2">
        <v>10060.39</v>
      </c>
      <c r="E567" s="2">
        <v>10075.05</v>
      </c>
      <c r="G567">
        <f t="shared" si="67"/>
        <v>0.9865448677399961</v>
      </c>
      <c r="H567">
        <f t="shared" si="68"/>
        <v>-1.3455132260003944</v>
      </c>
      <c r="I567">
        <f t="shared" si="69"/>
        <v>-2.6910264520007887</v>
      </c>
      <c r="J567">
        <f t="shared" si="70"/>
        <v>0.9730897354799921</v>
      </c>
      <c r="K567">
        <f t="shared" si="71"/>
        <v>1.0269102645200079</v>
      </c>
      <c r="L567">
        <f t="shared" si="64"/>
        <v>22.450283685822644</v>
      </c>
      <c r="M567">
        <f t="shared" si="64"/>
        <v>133.94358450379275</v>
      </c>
      <c r="N567">
        <f t="shared" si="65"/>
        <v>-111.49330081797011</v>
      </c>
      <c r="O567" s="3">
        <f t="shared" si="66"/>
        <v>43.606131810384596</v>
      </c>
    </row>
    <row r="568" spans="1:15" ht="13.5">
      <c r="A568" s="1">
        <v>40115</v>
      </c>
      <c r="B568" s="2">
        <v>9941.57</v>
      </c>
      <c r="C568" s="2">
        <v>9945.41</v>
      </c>
      <c r="D568" s="2">
        <v>9850.12</v>
      </c>
      <c r="E568" s="2">
        <v>9891.1</v>
      </c>
      <c r="G568">
        <f t="shared" si="67"/>
        <v>0.9817420260941634</v>
      </c>
      <c r="H568">
        <f t="shared" si="68"/>
        <v>-1.825797390583661</v>
      </c>
      <c r="I568">
        <f t="shared" si="69"/>
        <v>-3.651594781167322</v>
      </c>
      <c r="J568">
        <f t="shared" si="70"/>
        <v>0.9634840521883268</v>
      </c>
      <c r="K568">
        <f t="shared" si="71"/>
        <v>1.0365159478116732</v>
      </c>
      <c r="L568">
        <f t="shared" si="64"/>
        <v>21.630490298393884</v>
      </c>
      <c r="M568">
        <f t="shared" si="64"/>
        <v>138.8346614452417</v>
      </c>
      <c r="N568">
        <f t="shared" si="65"/>
        <v>-117.20417114684781</v>
      </c>
      <c r="O568" s="3">
        <f t="shared" si="66"/>
        <v>39.53484825636443</v>
      </c>
    </row>
    <row r="569" spans="1:15" ht="13.5">
      <c r="A569" s="1">
        <v>40116</v>
      </c>
      <c r="B569" s="2">
        <v>10006.84</v>
      </c>
      <c r="C569" s="2">
        <v>10049.59</v>
      </c>
      <c r="D569" s="2">
        <v>9984.33</v>
      </c>
      <c r="E569" s="2">
        <v>10034.74</v>
      </c>
      <c r="G569">
        <f t="shared" si="67"/>
        <v>1.014522146171811</v>
      </c>
      <c r="H569">
        <f t="shared" si="68"/>
        <v>1.4522146171811023</v>
      </c>
      <c r="I569">
        <f t="shared" si="69"/>
        <v>2.9044292343622047</v>
      </c>
      <c r="J569">
        <f t="shared" si="70"/>
        <v>1.029044292343622</v>
      </c>
      <c r="K569">
        <f t="shared" si="71"/>
        <v>0.9709557076563781</v>
      </c>
      <c r="L569">
        <f t="shared" si="64"/>
        <v>22.258732582156316</v>
      </c>
      <c r="M569">
        <f t="shared" si="64"/>
        <v>134.8023069507983</v>
      </c>
      <c r="N569">
        <f t="shared" si="65"/>
        <v>-112.543574368642</v>
      </c>
      <c r="O569" s="3">
        <f t="shared" si="66"/>
        <v>42.938960467045376</v>
      </c>
    </row>
    <row r="570" spans="1:15" ht="13.5">
      <c r="A570" s="1">
        <v>40119</v>
      </c>
      <c r="B570" s="2">
        <v>9903.77</v>
      </c>
      <c r="C570" s="2">
        <v>9904.61</v>
      </c>
      <c r="D570" s="2">
        <v>9736.14</v>
      </c>
      <c r="E570" s="2">
        <v>9802.95</v>
      </c>
      <c r="G570">
        <f t="shared" si="67"/>
        <v>0.9769012450746108</v>
      </c>
      <c r="H570">
        <f t="shared" si="68"/>
        <v>-2.3098754925389153</v>
      </c>
      <c r="I570">
        <f t="shared" si="69"/>
        <v>-4.619750985077831</v>
      </c>
      <c r="J570">
        <f t="shared" si="70"/>
        <v>0.9538024901492217</v>
      </c>
      <c r="K570">
        <f t="shared" si="71"/>
        <v>1.0461975098507783</v>
      </c>
      <c r="L570">
        <f t="shared" si="64"/>
        <v>21.23043456442631</v>
      </c>
      <c r="M570">
        <f t="shared" si="64"/>
        <v>141.02983785406545</v>
      </c>
      <c r="N570">
        <f t="shared" si="65"/>
        <v>-119.79940328963914</v>
      </c>
      <c r="O570" s="3">
        <f t="shared" si="66"/>
        <v>37.73972758150825</v>
      </c>
    </row>
    <row r="571" spans="1:15" ht="13.5">
      <c r="A571" s="1">
        <v>40121</v>
      </c>
      <c r="B571" s="2">
        <v>9785.28</v>
      </c>
      <c r="C571" s="4">
        <v>9845</v>
      </c>
      <c r="D571" s="2">
        <v>9767.91</v>
      </c>
      <c r="E571" s="2">
        <v>9844.31</v>
      </c>
      <c r="G571">
        <f t="shared" si="67"/>
        <v>1.0042191381165873</v>
      </c>
      <c r="H571">
        <f t="shared" si="68"/>
        <v>0.4219138116587251</v>
      </c>
      <c r="I571">
        <f t="shared" si="69"/>
        <v>0.8438276233174502</v>
      </c>
      <c r="J571">
        <f t="shared" si="70"/>
        <v>1.0084382762331745</v>
      </c>
      <c r="K571">
        <f t="shared" si="71"/>
        <v>0.9915617237668255</v>
      </c>
      <c r="L571">
        <f t="shared" si="64"/>
        <v>21.409582835831277</v>
      </c>
      <c r="M571">
        <f t="shared" si="64"/>
        <v>139.83978912513302</v>
      </c>
      <c r="N571">
        <f t="shared" si="65"/>
        <v>-118.43020628930175</v>
      </c>
      <c r="O571" s="3">
        <f t="shared" si="66"/>
        <v>38.75062803903569</v>
      </c>
    </row>
    <row r="572" spans="1:15" ht="13.5">
      <c r="A572" s="1">
        <v>40122</v>
      </c>
      <c r="B572" s="2">
        <v>9803.5</v>
      </c>
      <c r="C572" s="2">
        <v>9825.82</v>
      </c>
      <c r="D572" s="2">
        <v>9691.69</v>
      </c>
      <c r="E572" s="2">
        <v>9717.44</v>
      </c>
      <c r="G572">
        <f t="shared" si="67"/>
        <v>0.9871123522115822</v>
      </c>
      <c r="H572">
        <f t="shared" si="68"/>
        <v>-1.2887647788417778</v>
      </c>
      <c r="I572">
        <f t="shared" si="69"/>
        <v>-2.5775295576835555</v>
      </c>
      <c r="J572">
        <f t="shared" si="70"/>
        <v>0.9742247044231643</v>
      </c>
      <c r="K572">
        <f t="shared" si="71"/>
        <v>1.0257752955768356</v>
      </c>
      <c r="L572">
        <f t="shared" si="64"/>
        <v>20.85774451006098</v>
      </c>
      <c r="M572">
        <f t="shared" si="64"/>
        <v>143.44420102323568</v>
      </c>
      <c r="N572">
        <f t="shared" si="65"/>
        <v>-122.5864565131747</v>
      </c>
      <c r="O572" s="3">
        <f t="shared" si="66"/>
        <v>35.698054466703354</v>
      </c>
    </row>
    <row r="573" spans="1:15" ht="13.5">
      <c r="A573" s="1">
        <v>40123</v>
      </c>
      <c r="B573" s="2">
        <v>9812.73</v>
      </c>
      <c r="C573" s="2">
        <v>9849.72</v>
      </c>
      <c r="D573" s="4">
        <v>9767</v>
      </c>
      <c r="E573" s="2">
        <v>9789.35</v>
      </c>
      <c r="G573">
        <f t="shared" si="67"/>
        <v>1.007400097144927</v>
      </c>
      <c r="H573">
        <f t="shared" si="68"/>
        <v>0.7400097144927065</v>
      </c>
      <c r="I573">
        <f t="shared" si="69"/>
        <v>1.480019428985413</v>
      </c>
      <c r="J573">
        <f t="shared" si="70"/>
        <v>1.0148001942898541</v>
      </c>
      <c r="K573">
        <f t="shared" si="71"/>
        <v>0.9851998057101459</v>
      </c>
      <c r="L573">
        <f t="shared" si="64"/>
        <v>21.16644318125802</v>
      </c>
      <c r="M573">
        <f t="shared" si="64"/>
        <v>141.32119897833888</v>
      </c>
      <c r="N573">
        <f t="shared" si="65"/>
        <v>-120.15475579708087</v>
      </c>
      <c r="O573" s="3">
        <f t="shared" si="66"/>
        <v>37.5123578404031</v>
      </c>
    </row>
    <row r="574" spans="1:15" ht="13.5">
      <c r="A574" s="1">
        <v>40126</v>
      </c>
      <c r="B574" s="2">
        <v>9777.64</v>
      </c>
      <c r="C574" s="2">
        <v>9845.9</v>
      </c>
      <c r="D574" s="2">
        <v>9731.59</v>
      </c>
      <c r="E574" s="2">
        <v>9808.99</v>
      </c>
      <c r="G574">
        <f t="shared" si="67"/>
        <v>1.0020062619070724</v>
      </c>
      <c r="H574">
        <f t="shared" si="68"/>
        <v>0.20062619070724264</v>
      </c>
      <c r="I574">
        <f t="shared" si="69"/>
        <v>0.40125238141448527</v>
      </c>
      <c r="J574">
        <f t="shared" si="70"/>
        <v>1.0040125238141449</v>
      </c>
      <c r="K574">
        <f t="shared" si="71"/>
        <v>0.9959874761858553</v>
      </c>
      <c r="L574">
        <f t="shared" si="64"/>
        <v>21.251374038583563</v>
      </c>
      <c r="M574">
        <f t="shared" si="64"/>
        <v>140.7541443019948</v>
      </c>
      <c r="N574">
        <f t="shared" si="65"/>
        <v>-119.50277026341125</v>
      </c>
      <c r="O574" s="3">
        <f t="shared" si="66"/>
        <v>37.99448165942164</v>
      </c>
    </row>
    <row r="575" spans="1:15" ht="13.5">
      <c r="A575" s="1">
        <v>40127</v>
      </c>
      <c r="B575" s="2">
        <v>9904.68</v>
      </c>
      <c r="C575" s="2">
        <v>9979.46</v>
      </c>
      <c r="D575" s="2">
        <v>9857.1</v>
      </c>
      <c r="E575" s="2">
        <v>9870.73</v>
      </c>
      <c r="G575">
        <f t="shared" si="67"/>
        <v>1.0062942260110368</v>
      </c>
      <c r="H575">
        <f t="shared" si="68"/>
        <v>0.6294226011036796</v>
      </c>
      <c r="I575">
        <f t="shared" si="69"/>
        <v>1.2588452022073593</v>
      </c>
      <c r="J575">
        <f t="shared" si="70"/>
        <v>1.0125884520220736</v>
      </c>
      <c r="K575">
        <f t="shared" si="71"/>
        <v>0.9874115479779265</v>
      </c>
      <c r="L575">
        <f t="shared" si="64"/>
        <v>21.518895941071413</v>
      </c>
      <c r="M575">
        <f t="shared" si="64"/>
        <v>138.98226750954115</v>
      </c>
      <c r="N575">
        <f t="shared" si="65"/>
        <v>-117.46337156846974</v>
      </c>
      <c r="O575" s="3">
        <f t="shared" si="66"/>
        <v>39.49883654938745</v>
      </c>
    </row>
    <row r="576" spans="1:15" ht="13.5">
      <c r="A576" s="1">
        <v>40128</v>
      </c>
      <c r="B576" s="2">
        <v>9890.18</v>
      </c>
      <c r="C576" s="2">
        <v>9949.71</v>
      </c>
      <c r="D576" s="2">
        <v>9849.99</v>
      </c>
      <c r="E576" s="2">
        <v>9871.68</v>
      </c>
      <c r="G576">
        <f t="shared" si="67"/>
        <v>1.0000962441481025</v>
      </c>
      <c r="H576">
        <f t="shared" si="68"/>
        <v>0.009624414810249782</v>
      </c>
      <c r="I576">
        <f t="shared" si="69"/>
        <v>0.019248829620499563</v>
      </c>
      <c r="J576">
        <f t="shared" si="70"/>
        <v>1.000192488296205</v>
      </c>
      <c r="K576">
        <f t="shared" si="71"/>
        <v>0.9998075117037951</v>
      </c>
      <c r="L576">
        <f t="shared" si="64"/>
        <v>21.52303807668732</v>
      </c>
      <c r="M576">
        <f t="shared" si="64"/>
        <v>138.95551504966554</v>
      </c>
      <c r="N576">
        <f t="shared" si="65"/>
        <v>-117.43247697297821</v>
      </c>
      <c r="O576" s="3">
        <f t="shared" si="66"/>
        <v>39.521446873647136</v>
      </c>
    </row>
    <row r="577" spans="1:15" ht="13.5">
      <c r="A577" s="1">
        <v>40129</v>
      </c>
      <c r="B577" s="2">
        <v>9921.45</v>
      </c>
      <c r="C577" s="2">
        <v>9943.57</v>
      </c>
      <c r="D577" s="2">
        <v>9788.49</v>
      </c>
      <c r="E577" s="2">
        <v>9804.49</v>
      </c>
      <c r="G577">
        <f t="shared" si="67"/>
        <v>0.9931936610587052</v>
      </c>
      <c r="H577">
        <f t="shared" si="68"/>
        <v>-0.6806338941294787</v>
      </c>
      <c r="I577">
        <f t="shared" si="69"/>
        <v>-1.3612677882589574</v>
      </c>
      <c r="J577">
        <f t="shared" si="70"/>
        <v>0.9863873221174104</v>
      </c>
      <c r="K577">
        <f t="shared" si="71"/>
        <v>1.0136126778825896</v>
      </c>
      <c r="L577">
        <f t="shared" si="64"/>
        <v>21.230051892294668</v>
      </c>
      <c r="M577">
        <f t="shared" si="64"/>
        <v>140.84707171604597</v>
      </c>
      <c r="N577">
        <f t="shared" si="65"/>
        <v>-119.6170198237513</v>
      </c>
      <c r="O577" s="3">
        <f t="shared" si="66"/>
        <v>37.922876391659344</v>
      </c>
    </row>
    <row r="578" spans="1:15" ht="13.5">
      <c r="A578" s="1">
        <v>40130</v>
      </c>
      <c r="B578" s="2">
        <v>9793.19</v>
      </c>
      <c r="C578" s="2">
        <v>9805.2</v>
      </c>
      <c r="D578" s="2">
        <v>9719.38</v>
      </c>
      <c r="E578" s="2">
        <v>9770.31</v>
      </c>
      <c r="G578">
        <f t="shared" si="67"/>
        <v>0.9965138421274334</v>
      </c>
      <c r="H578">
        <f t="shared" si="68"/>
        <v>-0.34861578725665643</v>
      </c>
      <c r="I578">
        <f t="shared" si="69"/>
        <v>-0.6972315745133129</v>
      </c>
      <c r="J578">
        <f t="shared" si="70"/>
        <v>0.9930276842548669</v>
      </c>
      <c r="K578">
        <f t="shared" si="71"/>
        <v>1.0069723157451331</v>
      </c>
      <c r="L578">
        <f t="shared" si="64"/>
        <v>21.08202926721603</v>
      </c>
      <c r="M578">
        <f t="shared" si="64"/>
        <v>141.82910197182767</v>
      </c>
      <c r="N578">
        <f t="shared" si="65"/>
        <v>-120.74707270461164</v>
      </c>
      <c r="O578" s="3">
        <f t="shared" si="66"/>
        <v>37.0888687609563</v>
      </c>
    </row>
    <row r="579" spans="1:15" ht="13.5">
      <c r="A579" s="1">
        <v>40133</v>
      </c>
      <c r="B579" s="2">
        <v>9784.14</v>
      </c>
      <c r="C579" s="2">
        <v>9802.53</v>
      </c>
      <c r="D579" s="2">
        <v>9725.81</v>
      </c>
      <c r="E579" s="2">
        <v>9791.18</v>
      </c>
      <c r="G579">
        <f t="shared" si="67"/>
        <v>1.0021360632364789</v>
      </c>
      <c r="H579">
        <f t="shared" si="68"/>
        <v>0.2136063236478858</v>
      </c>
      <c r="I579">
        <f t="shared" si="69"/>
        <v>0.4272126472957716</v>
      </c>
      <c r="J579">
        <f t="shared" si="70"/>
        <v>1.0042721264729577</v>
      </c>
      <c r="K579">
        <f t="shared" si="71"/>
        <v>0.9957278735270423</v>
      </c>
      <c r="L579">
        <f t="shared" si="64"/>
        <v>21.172094362552173</v>
      </c>
      <c r="M579">
        <f t="shared" si="64"/>
        <v>141.223190110658</v>
      </c>
      <c r="N579">
        <f t="shared" si="65"/>
        <v>-120.05109574810584</v>
      </c>
      <c r="O579" s="3">
        <f t="shared" si="66"/>
        <v>37.60471552678982</v>
      </c>
    </row>
    <row r="580" spans="1:15" ht="13.5">
      <c r="A580" s="1">
        <v>40134</v>
      </c>
      <c r="B580" s="2">
        <v>9834.58</v>
      </c>
      <c r="C580" s="2">
        <v>9847.64</v>
      </c>
      <c r="D580" s="2">
        <v>9715.28</v>
      </c>
      <c r="E580" s="2">
        <v>9729.93</v>
      </c>
      <c r="G580">
        <f t="shared" si="67"/>
        <v>0.9937443699329397</v>
      </c>
      <c r="H580">
        <f t="shared" si="68"/>
        <v>-0.6255630067060314</v>
      </c>
      <c r="I580">
        <f t="shared" si="69"/>
        <v>-1.2511260134120628</v>
      </c>
      <c r="J580">
        <f t="shared" si="70"/>
        <v>0.9874887398658794</v>
      </c>
      <c r="K580">
        <f t="shared" si="71"/>
        <v>1.0125112601341206</v>
      </c>
      <c r="L580">
        <f t="shared" si="64"/>
        <v>20.907204782398132</v>
      </c>
      <c r="M580">
        <f t="shared" si="64"/>
        <v>142.99007017910282</v>
      </c>
      <c r="N580">
        <f t="shared" si="65"/>
        <v>-122.08286539670468</v>
      </c>
      <c r="O580" s="3">
        <f t="shared" si="66"/>
        <v>36.102725038499045</v>
      </c>
    </row>
    <row r="581" spans="1:15" ht="13.5">
      <c r="A581" s="1">
        <v>40135</v>
      </c>
      <c r="B581" s="2">
        <v>9723.23</v>
      </c>
      <c r="C581" s="2">
        <v>9788.81</v>
      </c>
      <c r="D581" s="2">
        <v>9631.83</v>
      </c>
      <c r="E581" s="2">
        <v>9676.8</v>
      </c>
      <c r="G581">
        <f t="shared" si="67"/>
        <v>0.99453952906136</v>
      </c>
      <c r="H581">
        <f t="shared" si="68"/>
        <v>-0.5460470938639994</v>
      </c>
      <c r="I581">
        <f t="shared" si="69"/>
        <v>-1.0920941877279988</v>
      </c>
      <c r="J581">
        <f t="shared" si="70"/>
        <v>0.98907905812272</v>
      </c>
      <c r="K581">
        <f t="shared" si="71"/>
        <v>1.01092094187728</v>
      </c>
      <c r="L581">
        <f aca="true" t="shared" si="72" ref="L581:M596">L580*J581</f>
        <v>20.67887841415317</v>
      </c>
      <c r="M581">
        <f t="shared" si="72"/>
        <v>144.551656424557</v>
      </c>
      <c r="N581">
        <f aca="true" t="shared" si="73" ref="N581:N609">L581-M581</f>
        <v>-123.87277801040382</v>
      </c>
      <c r="O581" s="3">
        <f aca="true" t="shared" si="74" ref="O581:O609">$L$3+$M$3-L581-M581</f>
        <v>34.769465161289844</v>
      </c>
    </row>
    <row r="582" spans="1:15" ht="13.5">
      <c r="A582" s="1">
        <v>40136</v>
      </c>
      <c r="B582" s="2">
        <v>9691.86</v>
      </c>
      <c r="C582" s="2">
        <v>9691.86</v>
      </c>
      <c r="D582" s="2">
        <v>9496.07</v>
      </c>
      <c r="E582" s="2">
        <v>9549.47</v>
      </c>
      <c r="G582">
        <f aca="true" t="shared" si="75" ref="G582:G609">E582/E581</f>
        <v>0.986841724537037</v>
      </c>
      <c r="H582">
        <f aca="true" t="shared" si="76" ref="H582:H609">(G582-1)*100</f>
        <v>-1.3158275462962998</v>
      </c>
      <c r="I582">
        <f aca="true" t="shared" si="77" ref="I582:I609">H582*2</f>
        <v>-2.6316550925925997</v>
      </c>
      <c r="J582">
        <f aca="true" t="shared" si="78" ref="J582:J609">(100+I582)/100</f>
        <v>0.973683449074074</v>
      </c>
      <c r="K582">
        <f aca="true" t="shared" si="79" ref="K582:K609">(100-I582)*0.01</f>
        <v>1.026316550925926</v>
      </c>
      <c r="L582">
        <f t="shared" si="72"/>
        <v>20.13468165727608</v>
      </c>
      <c r="M582">
        <f t="shared" si="72"/>
        <v>148.3557574522808</v>
      </c>
      <c r="N582">
        <f t="shared" si="73"/>
        <v>-128.22107579500474</v>
      </c>
      <c r="O582" s="3">
        <f t="shared" si="74"/>
        <v>31.50956089044311</v>
      </c>
    </row>
    <row r="583" spans="1:15" ht="13.5">
      <c r="A583" s="1">
        <v>40137</v>
      </c>
      <c r="B583" s="2">
        <v>9460.21</v>
      </c>
      <c r="C583" s="2">
        <v>9513.6</v>
      </c>
      <c r="D583" s="2">
        <v>9423.66</v>
      </c>
      <c r="E583" s="2">
        <v>9497.68</v>
      </c>
      <c r="G583">
        <f t="shared" si="75"/>
        <v>0.9945766623697442</v>
      </c>
      <c r="H583">
        <f t="shared" si="76"/>
        <v>-0.542333763025582</v>
      </c>
      <c r="I583">
        <f t="shared" si="77"/>
        <v>-1.084667526051164</v>
      </c>
      <c r="J583">
        <f t="shared" si="78"/>
        <v>0.9891533247394884</v>
      </c>
      <c r="K583">
        <f t="shared" si="79"/>
        <v>1.0108466752605116</v>
      </c>
      <c r="L583">
        <f t="shared" si="72"/>
        <v>19.916287303865825</v>
      </c>
      <c r="M583">
        <f t="shared" si="72"/>
        <v>149.96492417639294</v>
      </c>
      <c r="N583">
        <f t="shared" si="73"/>
        <v>-130.0486368725271</v>
      </c>
      <c r="O583" s="3">
        <f t="shared" si="74"/>
        <v>30.11878851974123</v>
      </c>
    </row>
    <row r="584" spans="1:15" ht="13.5">
      <c r="A584" s="1">
        <v>40141</v>
      </c>
      <c r="B584" s="4">
        <v>9511</v>
      </c>
      <c r="C584" s="4">
        <v>9511</v>
      </c>
      <c r="D584" s="2">
        <v>9397.79</v>
      </c>
      <c r="E584" s="2">
        <v>9401.58</v>
      </c>
      <c r="G584">
        <f t="shared" si="75"/>
        <v>0.9898817395406035</v>
      </c>
      <c r="H584">
        <f t="shared" si="76"/>
        <v>-1.0118260459396455</v>
      </c>
      <c r="I584">
        <f t="shared" si="77"/>
        <v>-2.023652091879291</v>
      </c>
      <c r="J584">
        <f t="shared" si="78"/>
        <v>0.9797634790812072</v>
      </c>
      <c r="K584">
        <f t="shared" si="79"/>
        <v>1.020236520918793</v>
      </c>
      <c r="L584">
        <f t="shared" si="72"/>
        <v>19.51325093921646</v>
      </c>
      <c r="M584">
        <f t="shared" si="72"/>
        <v>152.99969250157372</v>
      </c>
      <c r="N584">
        <f t="shared" si="73"/>
        <v>-133.48644156235727</v>
      </c>
      <c r="O584" s="3">
        <f t="shared" si="74"/>
        <v>27.487056559209833</v>
      </c>
    </row>
    <row r="585" spans="1:15" ht="13.5">
      <c r="A585" s="1">
        <v>40142</v>
      </c>
      <c r="B585" s="2">
        <v>9381.9</v>
      </c>
      <c r="C585" s="2">
        <v>9453.7</v>
      </c>
      <c r="D585" s="2">
        <v>9366.33</v>
      </c>
      <c r="E585" s="2">
        <v>9441.64</v>
      </c>
      <c r="G585">
        <f t="shared" si="75"/>
        <v>1.004260985919388</v>
      </c>
      <c r="H585">
        <f t="shared" si="76"/>
        <v>0.42609859193880606</v>
      </c>
      <c r="I585">
        <f t="shared" si="77"/>
        <v>0.8521971838776121</v>
      </c>
      <c r="J585">
        <f t="shared" si="78"/>
        <v>1.0085219718387761</v>
      </c>
      <c r="K585">
        <f t="shared" si="79"/>
        <v>0.991478028161224</v>
      </c>
      <c r="L585">
        <f t="shared" si="72"/>
        <v>19.679542314203434</v>
      </c>
      <c r="M585">
        <f t="shared" si="72"/>
        <v>151.69583343073393</v>
      </c>
      <c r="N585">
        <f t="shared" si="73"/>
        <v>-132.01629111653048</v>
      </c>
      <c r="O585" s="3">
        <f t="shared" si="74"/>
        <v>28.624624255062628</v>
      </c>
    </row>
    <row r="586" spans="1:15" ht="13.5">
      <c r="A586" s="1">
        <v>40143</v>
      </c>
      <c r="B586" s="2">
        <v>9354.8</v>
      </c>
      <c r="C586" s="2">
        <v>9457.24</v>
      </c>
      <c r="D586" s="2">
        <v>9324.99</v>
      </c>
      <c r="E586" s="2">
        <v>9383.24</v>
      </c>
      <c r="G586">
        <f t="shared" si="75"/>
        <v>0.9938146338983482</v>
      </c>
      <c r="H586">
        <f t="shared" si="76"/>
        <v>-0.6185366101651768</v>
      </c>
      <c r="I586">
        <f t="shared" si="77"/>
        <v>-1.2370732203303536</v>
      </c>
      <c r="J586">
        <f t="shared" si="78"/>
        <v>0.9876292677966965</v>
      </c>
      <c r="K586">
        <f t="shared" si="79"/>
        <v>1.0123707322033035</v>
      </c>
      <c r="L586">
        <f t="shared" si="72"/>
        <v>19.436091966350844</v>
      </c>
      <c r="M586">
        <f t="shared" si="72"/>
        <v>153.57242196246247</v>
      </c>
      <c r="N586">
        <f t="shared" si="73"/>
        <v>-134.1363299961116</v>
      </c>
      <c r="O586" s="3">
        <f t="shared" si="74"/>
        <v>26.9914860711867</v>
      </c>
    </row>
    <row r="587" spans="1:15" ht="13.5">
      <c r="A587" s="1">
        <v>40144</v>
      </c>
      <c r="B587" s="2">
        <v>9257.2</v>
      </c>
      <c r="C587" s="2">
        <v>9257.2</v>
      </c>
      <c r="D587" s="2">
        <v>9076.41</v>
      </c>
      <c r="E587" s="2">
        <v>9081.52</v>
      </c>
      <c r="G587">
        <f t="shared" si="75"/>
        <v>0.9678447956143081</v>
      </c>
      <c r="H587">
        <f t="shared" si="76"/>
        <v>-3.215520438569186</v>
      </c>
      <c r="I587">
        <f t="shared" si="77"/>
        <v>-6.431040877138372</v>
      </c>
      <c r="J587">
        <f t="shared" si="78"/>
        <v>0.9356895912286163</v>
      </c>
      <c r="K587">
        <f t="shared" si="79"/>
        <v>1.0643104087713837</v>
      </c>
      <c r="L587">
        <f t="shared" si="72"/>
        <v>18.186148947076614</v>
      </c>
      <c r="M587">
        <f t="shared" si="72"/>
        <v>163.44872719487987</v>
      </c>
      <c r="N587">
        <f t="shared" si="73"/>
        <v>-145.26257824780325</v>
      </c>
      <c r="O587" s="3">
        <f t="shared" si="74"/>
        <v>18.365123858043518</v>
      </c>
    </row>
    <row r="588" spans="1:15" ht="13.5">
      <c r="A588" s="1">
        <v>40147</v>
      </c>
      <c r="B588" s="2">
        <v>9189.17</v>
      </c>
      <c r="C588" s="2">
        <v>9353.74</v>
      </c>
      <c r="D588" s="2">
        <v>9162.18</v>
      </c>
      <c r="E588" s="2">
        <v>9345.55</v>
      </c>
      <c r="G588">
        <f t="shared" si="75"/>
        <v>1.0290733269320553</v>
      </c>
      <c r="H588">
        <f t="shared" si="76"/>
        <v>2.9073326932055332</v>
      </c>
      <c r="I588">
        <f t="shared" si="77"/>
        <v>5.8146653864110665</v>
      </c>
      <c r="J588">
        <f t="shared" si="78"/>
        <v>1.0581466538641107</v>
      </c>
      <c r="K588">
        <f t="shared" si="79"/>
        <v>0.9418533461358893</v>
      </c>
      <c r="L588">
        <f t="shared" si="72"/>
        <v>19.243612655023437</v>
      </c>
      <c r="M588">
        <f t="shared" si="72"/>
        <v>153.94473063014973</v>
      </c>
      <c r="N588">
        <f t="shared" si="73"/>
        <v>-134.7011179751263</v>
      </c>
      <c r="O588" s="3">
        <f t="shared" si="74"/>
        <v>26.811656714826825</v>
      </c>
    </row>
    <row r="589" spans="1:15" ht="13.5">
      <c r="A589" s="1">
        <v>40148</v>
      </c>
      <c r="B589" s="2">
        <v>9281.82</v>
      </c>
      <c r="C589" s="2">
        <v>9572.2</v>
      </c>
      <c r="D589" s="2">
        <v>9233.2</v>
      </c>
      <c r="E589" s="2">
        <v>9572.2</v>
      </c>
      <c r="G589">
        <f t="shared" si="75"/>
        <v>1.0242521841946168</v>
      </c>
      <c r="H589">
        <f t="shared" si="76"/>
        <v>2.4252184194616833</v>
      </c>
      <c r="I589">
        <f t="shared" si="77"/>
        <v>4.8504368389233665</v>
      </c>
      <c r="J589">
        <f t="shared" si="78"/>
        <v>1.0485043683892337</v>
      </c>
      <c r="K589">
        <f t="shared" si="79"/>
        <v>0.9514956316107663</v>
      </c>
      <c r="L589">
        <f t="shared" si="72"/>
        <v>20.177011932382413</v>
      </c>
      <c r="M589">
        <f t="shared" si="72"/>
        <v>146.4777387040836</v>
      </c>
      <c r="N589">
        <f t="shared" si="73"/>
        <v>-126.30072677170119</v>
      </c>
      <c r="O589" s="3">
        <f t="shared" si="74"/>
        <v>33.34524936353398</v>
      </c>
    </row>
    <row r="590" spans="1:15" ht="13.5">
      <c r="A590" s="1">
        <v>40149</v>
      </c>
      <c r="B590" s="2">
        <v>9551.79</v>
      </c>
      <c r="C590" s="2">
        <v>9643.32</v>
      </c>
      <c r="D590" s="2">
        <v>9514.15</v>
      </c>
      <c r="E590" s="2">
        <v>9608.94</v>
      </c>
      <c r="G590">
        <f t="shared" si="75"/>
        <v>1.0038381981153757</v>
      </c>
      <c r="H590">
        <f t="shared" si="76"/>
        <v>0.38381981153756684</v>
      </c>
      <c r="I590">
        <f t="shared" si="77"/>
        <v>0.7676396230751337</v>
      </c>
      <c r="J590">
        <f t="shared" si="78"/>
        <v>1.0076763962307513</v>
      </c>
      <c r="K590">
        <f t="shared" si="79"/>
        <v>0.9923236037692488</v>
      </c>
      <c r="L590">
        <f t="shared" si="72"/>
        <v>20.331898670727977</v>
      </c>
      <c r="M590">
        <f t="shared" si="72"/>
        <v>145.35331754280662</v>
      </c>
      <c r="N590">
        <f t="shared" si="73"/>
        <v>-125.02141887207864</v>
      </c>
      <c r="O590" s="3">
        <f t="shared" si="74"/>
        <v>34.3147837864654</v>
      </c>
    </row>
    <row r="591" spans="1:15" ht="13.5">
      <c r="A591" s="1">
        <v>40150</v>
      </c>
      <c r="B591" s="2">
        <v>9707.02</v>
      </c>
      <c r="C591" s="2">
        <v>9977.67</v>
      </c>
      <c r="D591" s="2">
        <v>9707.02</v>
      </c>
      <c r="E591" s="2">
        <v>9977.67</v>
      </c>
      <c r="G591">
        <f t="shared" si="75"/>
        <v>1.0383736395481706</v>
      </c>
      <c r="H591">
        <f t="shared" si="76"/>
        <v>3.8373639548170635</v>
      </c>
      <c r="I591">
        <f t="shared" si="77"/>
        <v>7.674727909634127</v>
      </c>
      <c r="J591">
        <f t="shared" si="78"/>
        <v>1.0767472790963413</v>
      </c>
      <c r="K591">
        <f t="shared" si="79"/>
        <v>0.9232527209036587</v>
      </c>
      <c r="L591">
        <f t="shared" si="72"/>
        <v>21.892316572568866</v>
      </c>
      <c r="M591">
        <f t="shared" si="72"/>
        <v>134.19784591376973</v>
      </c>
      <c r="N591">
        <f t="shared" si="73"/>
        <v>-112.30552934120087</v>
      </c>
      <c r="O591" s="3">
        <f t="shared" si="74"/>
        <v>43.909837513661415</v>
      </c>
    </row>
    <row r="592" spans="1:15" ht="13.5">
      <c r="A592" s="1">
        <v>40151</v>
      </c>
      <c r="B592" s="2">
        <v>10019.24</v>
      </c>
      <c r="C592" s="2">
        <v>10022.59</v>
      </c>
      <c r="D592" s="2">
        <v>9902.83</v>
      </c>
      <c r="E592" s="2">
        <v>10022.59</v>
      </c>
      <c r="G592">
        <f t="shared" si="75"/>
        <v>1.0045020530845379</v>
      </c>
      <c r="H592">
        <f t="shared" si="76"/>
        <v>0.45020530845378826</v>
      </c>
      <c r="I592">
        <f t="shared" si="77"/>
        <v>0.9004106169075765</v>
      </c>
      <c r="J592">
        <f t="shared" si="78"/>
        <v>1.0090041061690758</v>
      </c>
      <c r="K592">
        <f t="shared" si="79"/>
        <v>0.9909958938309242</v>
      </c>
      <c r="L592">
        <f t="shared" si="72"/>
        <v>22.089437315275294</v>
      </c>
      <c r="M592">
        <f t="shared" si="72"/>
        <v>132.9895142615009</v>
      </c>
      <c r="N592">
        <f t="shared" si="73"/>
        <v>-110.9000769462256</v>
      </c>
      <c r="O592" s="3">
        <f t="shared" si="74"/>
        <v>44.92104842322382</v>
      </c>
    </row>
    <row r="593" spans="1:15" ht="13.5">
      <c r="A593" s="1">
        <v>40154</v>
      </c>
      <c r="B593" s="2">
        <v>10131.9</v>
      </c>
      <c r="C593" s="2">
        <v>10204.58</v>
      </c>
      <c r="D593" s="2">
        <v>10106.31</v>
      </c>
      <c r="E593" s="2">
        <v>10167.6</v>
      </c>
      <c r="G593">
        <f t="shared" si="75"/>
        <v>1.014468316073989</v>
      </c>
      <c r="H593">
        <f t="shared" si="76"/>
        <v>1.4468316073988907</v>
      </c>
      <c r="I593">
        <f t="shared" si="77"/>
        <v>2.8936632147977814</v>
      </c>
      <c r="J593">
        <f t="shared" si="78"/>
        <v>1.0289366321479778</v>
      </c>
      <c r="K593">
        <f t="shared" si="79"/>
        <v>0.9710633678520222</v>
      </c>
      <c r="L593">
        <f t="shared" si="72"/>
        <v>22.72863123722323</v>
      </c>
      <c r="M593">
        <f t="shared" si="72"/>
        <v>129.1412456077776</v>
      </c>
      <c r="N593">
        <f t="shared" si="73"/>
        <v>-106.41261437055437</v>
      </c>
      <c r="O593" s="3">
        <f t="shared" si="74"/>
        <v>48.13012315499918</v>
      </c>
    </row>
    <row r="594" spans="1:15" ht="13.5">
      <c r="A594" s="1">
        <v>40155</v>
      </c>
      <c r="B594" s="2">
        <v>10079.81</v>
      </c>
      <c r="C594" s="2">
        <v>10149.32</v>
      </c>
      <c r="D594" s="2">
        <v>10079.81</v>
      </c>
      <c r="E594" s="2">
        <v>10140.47</v>
      </c>
      <c r="G594">
        <f t="shared" si="75"/>
        <v>0.9973317203666547</v>
      </c>
      <c r="H594">
        <f t="shared" si="76"/>
        <v>-0.2668279633345261</v>
      </c>
      <c r="I594">
        <f t="shared" si="77"/>
        <v>-0.5336559266690521</v>
      </c>
      <c r="J594">
        <f t="shared" si="78"/>
        <v>0.9946634407333095</v>
      </c>
      <c r="K594">
        <f t="shared" si="79"/>
        <v>1.0053365592666905</v>
      </c>
      <c r="L594">
        <f t="shared" si="72"/>
        <v>22.607338549575033</v>
      </c>
      <c r="M594">
        <f t="shared" si="72"/>
        <v>129.83041551873774</v>
      </c>
      <c r="N594">
        <f t="shared" si="73"/>
        <v>-107.2230769691627</v>
      </c>
      <c r="O594" s="3">
        <f t="shared" si="74"/>
        <v>47.562245931687215</v>
      </c>
    </row>
    <row r="595" spans="1:15" ht="13.5">
      <c r="A595" s="1">
        <v>40156</v>
      </c>
      <c r="B595" s="2">
        <v>10048.94</v>
      </c>
      <c r="C595" s="2">
        <v>10048.94</v>
      </c>
      <c r="D595" s="2">
        <v>9985.97</v>
      </c>
      <c r="E595" s="2">
        <v>10004.72</v>
      </c>
      <c r="G595">
        <f t="shared" si="75"/>
        <v>0.9866130465353183</v>
      </c>
      <c r="H595">
        <f t="shared" si="76"/>
        <v>-1.3386953464681661</v>
      </c>
      <c r="I595">
        <f t="shared" si="77"/>
        <v>-2.6773906929363323</v>
      </c>
      <c r="J595">
        <f t="shared" si="78"/>
        <v>0.9732260930706367</v>
      </c>
      <c r="K595">
        <f t="shared" si="79"/>
        <v>1.0267739069293633</v>
      </c>
      <c r="L595">
        <f t="shared" si="72"/>
        <v>22.002051771328105</v>
      </c>
      <c r="M595">
        <f t="shared" si="72"/>
        <v>133.30648298043698</v>
      </c>
      <c r="N595">
        <f t="shared" si="73"/>
        <v>-111.30443120910888</v>
      </c>
      <c r="O595" s="3">
        <f t="shared" si="74"/>
        <v>44.69146524823492</v>
      </c>
    </row>
    <row r="596" spans="1:15" ht="13.5">
      <c r="A596" s="1">
        <v>40157</v>
      </c>
      <c r="B596" s="2">
        <v>9964.05</v>
      </c>
      <c r="C596" s="2">
        <v>10035.92</v>
      </c>
      <c r="D596" s="2">
        <v>9834.22</v>
      </c>
      <c r="E596" s="2">
        <v>9862.82</v>
      </c>
      <c r="G596">
        <f t="shared" si="75"/>
        <v>0.9858166945201865</v>
      </c>
      <c r="H596">
        <f t="shared" si="76"/>
        <v>-1.4183305479813502</v>
      </c>
      <c r="I596">
        <f t="shared" si="77"/>
        <v>-2.8366610959627003</v>
      </c>
      <c r="J596">
        <f t="shared" si="78"/>
        <v>0.971633389040373</v>
      </c>
      <c r="K596">
        <f t="shared" si="79"/>
        <v>1.028366610959627</v>
      </c>
      <c r="L596">
        <f t="shared" si="72"/>
        <v>21.37792812841727</v>
      </c>
      <c r="M596">
        <f t="shared" si="72"/>
        <v>137.08793612153917</v>
      </c>
      <c r="N596">
        <f t="shared" si="73"/>
        <v>-115.7100079931219</v>
      </c>
      <c r="O596" s="3">
        <f t="shared" si="74"/>
        <v>41.53413575004356</v>
      </c>
    </row>
    <row r="597" spans="1:15" ht="13.5">
      <c r="A597" s="1">
        <v>40158</v>
      </c>
      <c r="B597" s="4">
        <v>9958</v>
      </c>
      <c r="C597" s="2">
        <v>10107.87</v>
      </c>
      <c r="D597" s="2">
        <v>9916.21</v>
      </c>
      <c r="E597" s="2">
        <v>10107.87</v>
      </c>
      <c r="G597">
        <f t="shared" si="75"/>
        <v>1.0248458351668186</v>
      </c>
      <c r="H597">
        <f t="shared" si="76"/>
        <v>2.4845835166818597</v>
      </c>
      <c r="I597">
        <f t="shared" si="77"/>
        <v>4.9691670333637195</v>
      </c>
      <c r="J597">
        <f t="shared" si="78"/>
        <v>1.0496916703336372</v>
      </c>
      <c r="K597">
        <f t="shared" si="79"/>
        <v>0.9503083296663628</v>
      </c>
      <c r="L597">
        <f aca="true" t="shared" si="80" ref="L597:M609">L596*J597</f>
        <v>22.440233085390773</v>
      </c>
      <c r="M597">
        <f t="shared" si="80"/>
        <v>130.27580759306895</v>
      </c>
      <c r="N597">
        <f t="shared" si="73"/>
        <v>-107.83557450767817</v>
      </c>
      <c r="O597" s="3">
        <f t="shared" si="74"/>
        <v>47.283959321540266</v>
      </c>
    </row>
    <row r="598" spans="1:15" ht="13.5">
      <c r="A598" s="1">
        <v>40161</v>
      </c>
      <c r="B598" s="2">
        <v>10126.61</v>
      </c>
      <c r="C598" s="2">
        <v>10126.61</v>
      </c>
      <c r="D598" s="2">
        <v>10009.6</v>
      </c>
      <c r="E598" s="2">
        <v>10105.68</v>
      </c>
      <c r="G598">
        <f t="shared" si="75"/>
        <v>0.9997833371422465</v>
      </c>
      <c r="H598">
        <f t="shared" si="76"/>
        <v>-0.021666285775345795</v>
      </c>
      <c r="I598">
        <f t="shared" si="77"/>
        <v>-0.04333257155069159</v>
      </c>
      <c r="J598">
        <f t="shared" si="78"/>
        <v>0.9995666742844931</v>
      </c>
      <c r="K598">
        <f t="shared" si="79"/>
        <v>1.000433325715507</v>
      </c>
      <c r="L598">
        <f t="shared" si="80"/>
        <v>22.430509155332903</v>
      </c>
      <c r="M598">
        <f t="shared" si="80"/>
        <v>130.33225945060747</v>
      </c>
      <c r="N598">
        <f t="shared" si="73"/>
        <v>-107.90175029527457</v>
      </c>
      <c r="O598" s="3">
        <f t="shared" si="74"/>
        <v>47.23723139405962</v>
      </c>
    </row>
    <row r="599" spans="1:15" ht="13.5">
      <c r="A599" s="1">
        <v>40162</v>
      </c>
      <c r="B599" s="2">
        <v>10053.45</v>
      </c>
      <c r="C599" s="2">
        <v>10111.76</v>
      </c>
      <c r="D599" s="2">
        <v>10033.9</v>
      </c>
      <c r="E599" s="2">
        <v>10083.48</v>
      </c>
      <c r="G599">
        <f t="shared" si="75"/>
        <v>0.9978032156173557</v>
      </c>
      <c r="H599">
        <f t="shared" si="76"/>
        <v>-0.21967843826442568</v>
      </c>
      <c r="I599">
        <f t="shared" si="77"/>
        <v>-0.43935687652885136</v>
      </c>
      <c r="J599">
        <f t="shared" si="78"/>
        <v>0.9956064312347115</v>
      </c>
      <c r="K599">
        <f t="shared" si="79"/>
        <v>1.0043935687652885</v>
      </c>
      <c r="L599">
        <f t="shared" si="80"/>
        <v>22.331959170918513</v>
      </c>
      <c r="M599">
        <f t="shared" si="80"/>
        <v>130.90488319483913</v>
      </c>
      <c r="N599">
        <f t="shared" si="73"/>
        <v>-108.57292402392062</v>
      </c>
      <c r="O599" s="3">
        <f t="shared" si="74"/>
        <v>46.76315763424236</v>
      </c>
    </row>
    <row r="600" spans="1:15" ht="13.5">
      <c r="A600" s="1">
        <v>40163</v>
      </c>
      <c r="B600" s="2">
        <v>10179.33</v>
      </c>
      <c r="C600" s="2">
        <v>10222.22</v>
      </c>
      <c r="D600" s="2">
        <v>10117.12</v>
      </c>
      <c r="E600" s="2">
        <v>10177.41</v>
      </c>
      <c r="G600">
        <f t="shared" si="75"/>
        <v>1.0093152364064788</v>
      </c>
      <c r="H600">
        <f t="shared" si="76"/>
        <v>0.93152364064788</v>
      </c>
      <c r="I600">
        <f t="shared" si="77"/>
        <v>1.86304728129576</v>
      </c>
      <c r="J600">
        <f t="shared" si="78"/>
        <v>1.0186304728129576</v>
      </c>
      <c r="K600">
        <f t="shared" si="79"/>
        <v>0.9813695271870424</v>
      </c>
      <c r="L600">
        <f t="shared" si="80"/>
        <v>22.748014129112388</v>
      </c>
      <c r="M600">
        <f t="shared" si="80"/>
        <v>128.4660633273943</v>
      </c>
      <c r="N600">
        <f t="shared" si="73"/>
        <v>-105.7180491982819</v>
      </c>
      <c r="O600" s="3">
        <f t="shared" si="74"/>
        <v>48.785922543493314</v>
      </c>
    </row>
    <row r="601" spans="1:15" ht="13.5">
      <c r="A601" s="1">
        <v>40164</v>
      </c>
      <c r="B601" s="2">
        <v>10199.92</v>
      </c>
      <c r="C601" s="2">
        <v>10260.12</v>
      </c>
      <c r="D601" s="2">
        <v>10163.8</v>
      </c>
      <c r="E601" s="2">
        <v>10163.8</v>
      </c>
      <c r="G601">
        <f t="shared" si="75"/>
        <v>0.9986627246028212</v>
      </c>
      <c r="H601">
        <f t="shared" si="76"/>
        <v>-0.1337275397178761</v>
      </c>
      <c r="I601">
        <f t="shared" si="77"/>
        <v>-0.2674550794357522</v>
      </c>
      <c r="J601">
        <f t="shared" si="78"/>
        <v>0.9973254492056425</v>
      </c>
      <c r="K601">
        <f t="shared" si="79"/>
        <v>1.0026745507943575</v>
      </c>
      <c r="L601">
        <f t="shared" si="80"/>
        <v>22.687173409853315</v>
      </c>
      <c r="M601">
        <f t="shared" si="80"/>
        <v>128.80965233911456</v>
      </c>
      <c r="N601">
        <f t="shared" si="73"/>
        <v>-106.12247892926125</v>
      </c>
      <c r="O601" s="3">
        <f t="shared" si="74"/>
        <v>48.503174251032135</v>
      </c>
    </row>
    <row r="602" spans="1:15" ht="13.5">
      <c r="A602" s="1">
        <v>40165</v>
      </c>
      <c r="B602" s="2">
        <v>10110.64</v>
      </c>
      <c r="C602" s="2">
        <v>10157.25</v>
      </c>
      <c r="D602" s="2">
        <v>10027.85</v>
      </c>
      <c r="E602" s="2">
        <v>10142.05</v>
      </c>
      <c r="G602">
        <f t="shared" si="75"/>
        <v>0.9978600523426278</v>
      </c>
      <c r="H602">
        <f t="shared" si="76"/>
        <v>-0.2139947657372243</v>
      </c>
      <c r="I602">
        <f t="shared" si="77"/>
        <v>-0.4279895314744486</v>
      </c>
      <c r="J602">
        <f t="shared" si="78"/>
        <v>0.9957201046852555</v>
      </c>
      <c r="K602">
        <f t="shared" si="79"/>
        <v>1.0042798953147445</v>
      </c>
      <c r="L602">
        <f t="shared" si="80"/>
        <v>22.590074682671688</v>
      </c>
      <c r="M602">
        <f t="shared" si="80"/>
        <v>129.3609441666546</v>
      </c>
      <c r="N602">
        <f t="shared" si="73"/>
        <v>-106.77086948398292</v>
      </c>
      <c r="O602" s="3">
        <f t="shared" si="74"/>
        <v>48.04898115067371</v>
      </c>
    </row>
    <row r="603" spans="1:15" ht="13.5">
      <c r="A603" s="1">
        <v>40168</v>
      </c>
      <c r="B603" s="2">
        <v>10196.71</v>
      </c>
      <c r="C603" s="2">
        <v>10215.49</v>
      </c>
      <c r="D603" s="2">
        <v>10183.47</v>
      </c>
      <c r="E603" s="2">
        <v>10183.47</v>
      </c>
      <c r="G603">
        <f t="shared" si="75"/>
        <v>1.0040839869651599</v>
      </c>
      <c r="H603">
        <f t="shared" si="76"/>
        <v>0.40839869651598804</v>
      </c>
      <c r="I603">
        <f t="shared" si="77"/>
        <v>0.8167973930319761</v>
      </c>
      <c r="J603">
        <f t="shared" si="78"/>
        <v>1.0081679739303198</v>
      </c>
      <c r="K603">
        <f t="shared" si="79"/>
        <v>0.9918320260696802</v>
      </c>
      <c r="L603">
        <f t="shared" si="80"/>
        <v>22.774589823763726</v>
      </c>
      <c r="M603">
        <f t="shared" si="80"/>
        <v>128.30432734709981</v>
      </c>
      <c r="N603">
        <f t="shared" si="73"/>
        <v>-105.52973752333608</v>
      </c>
      <c r="O603" s="3">
        <f t="shared" si="74"/>
        <v>48.92108282913645</v>
      </c>
    </row>
    <row r="604" spans="1:15" ht="13.5">
      <c r="A604" s="1">
        <v>40169</v>
      </c>
      <c r="B604" s="4">
        <v>10256</v>
      </c>
      <c r="C604" s="2">
        <v>10378.03</v>
      </c>
      <c r="D604" s="2">
        <v>10235.22</v>
      </c>
      <c r="E604" s="2">
        <v>10378.03</v>
      </c>
      <c r="G604">
        <f t="shared" si="75"/>
        <v>1.019105471906924</v>
      </c>
      <c r="H604">
        <f t="shared" si="76"/>
        <v>1.910547190692391</v>
      </c>
      <c r="I604">
        <f t="shared" si="77"/>
        <v>3.821094381384782</v>
      </c>
      <c r="J604">
        <f t="shared" si="78"/>
        <v>1.0382109438138478</v>
      </c>
      <c r="K604">
        <f t="shared" si="79"/>
        <v>0.9617890561861522</v>
      </c>
      <c r="L604">
        <f t="shared" si="80"/>
        <v>23.64482839590299</v>
      </c>
      <c r="M604">
        <f t="shared" si="80"/>
        <v>123.40169790376625</v>
      </c>
      <c r="N604">
        <f t="shared" si="73"/>
        <v>-99.75686950786326</v>
      </c>
      <c r="O604" s="3">
        <f t="shared" si="74"/>
        <v>52.95347370033075</v>
      </c>
    </row>
    <row r="605" spans="1:15" ht="13.5">
      <c r="A605" s="1">
        <v>40171</v>
      </c>
      <c r="B605" s="2">
        <v>10413.37</v>
      </c>
      <c r="C605" s="2">
        <v>10558.41</v>
      </c>
      <c r="D605" s="2">
        <v>10413.37</v>
      </c>
      <c r="E605" s="2">
        <v>10536.92</v>
      </c>
      <c r="G605">
        <f t="shared" si="75"/>
        <v>1.015310227470917</v>
      </c>
      <c r="H605">
        <f t="shared" si="76"/>
        <v>1.5310227470916926</v>
      </c>
      <c r="I605">
        <f t="shared" si="77"/>
        <v>3.0620454941833852</v>
      </c>
      <c r="J605">
        <f t="shared" si="78"/>
        <v>1.0306204549418339</v>
      </c>
      <c r="K605">
        <f t="shared" si="79"/>
        <v>0.9693795450581663</v>
      </c>
      <c r="L605">
        <f t="shared" si="80"/>
        <v>24.36884379840713</v>
      </c>
      <c r="M605">
        <f t="shared" si="80"/>
        <v>119.6230817733582</v>
      </c>
      <c r="N605">
        <f t="shared" si="73"/>
        <v>-95.25423797495107</v>
      </c>
      <c r="O605" s="3">
        <f t="shared" si="74"/>
        <v>56.008074428234664</v>
      </c>
    </row>
    <row r="606" spans="1:15" ht="13.5">
      <c r="A606" s="1">
        <v>40172</v>
      </c>
      <c r="B606" s="2">
        <v>10546.97</v>
      </c>
      <c r="C606" s="2">
        <v>10546.97</v>
      </c>
      <c r="D606" s="2">
        <v>10476.65</v>
      </c>
      <c r="E606" s="2">
        <v>10494.71</v>
      </c>
      <c r="G606">
        <f t="shared" si="75"/>
        <v>0.9959940855582086</v>
      </c>
      <c r="H606">
        <f t="shared" si="76"/>
        <v>-0.4005914441791436</v>
      </c>
      <c r="I606">
        <f t="shared" si="77"/>
        <v>-0.8011828883582872</v>
      </c>
      <c r="J606">
        <f t="shared" si="78"/>
        <v>0.9919881711164171</v>
      </c>
      <c r="K606">
        <f t="shared" si="79"/>
        <v>1.0080118288835829</v>
      </c>
      <c r="L606">
        <f t="shared" si="80"/>
        <v>24.173604791803534</v>
      </c>
      <c r="M606">
        <f t="shared" si="80"/>
        <v>120.58148143505318</v>
      </c>
      <c r="N606">
        <f t="shared" si="73"/>
        <v>-96.40787664324964</v>
      </c>
      <c r="O606" s="3">
        <f t="shared" si="74"/>
        <v>55.24491377314328</v>
      </c>
    </row>
    <row r="607" spans="1:15" ht="13.5">
      <c r="A607" s="1">
        <v>40175</v>
      </c>
      <c r="B607" s="2">
        <v>10521.81</v>
      </c>
      <c r="C607" s="2">
        <v>10652.99</v>
      </c>
      <c r="D607" s="2">
        <v>10513.55</v>
      </c>
      <c r="E607" s="2">
        <v>10634.23</v>
      </c>
      <c r="G607">
        <f t="shared" si="75"/>
        <v>1.0132943168510613</v>
      </c>
      <c r="H607">
        <f t="shared" si="76"/>
        <v>1.3294316851061305</v>
      </c>
      <c r="I607">
        <f t="shared" si="77"/>
        <v>2.658863370212261</v>
      </c>
      <c r="J607">
        <f t="shared" si="78"/>
        <v>1.0265886337021226</v>
      </c>
      <c r="K607">
        <f t="shared" si="79"/>
        <v>0.9734113662978774</v>
      </c>
      <c r="L607">
        <f t="shared" si="80"/>
        <v>24.816347914872676</v>
      </c>
      <c r="M607">
        <f t="shared" si="80"/>
        <v>117.37538459391725</v>
      </c>
      <c r="N607">
        <f t="shared" si="73"/>
        <v>-92.55903667904457</v>
      </c>
      <c r="O607" s="3">
        <f t="shared" si="74"/>
        <v>57.80826749121009</v>
      </c>
    </row>
    <row r="608" spans="1:15" ht="13.5">
      <c r="A608" s="1">
        <v>40176</v>
      </c>
      <c r="B608" s="2">
        <v>10611.85</v>
      </c>
      <c r="C608" s="2">
        <v>10683.12</v>
      </c>
      <c r="D608" s="2">
        <v>10597.41</v>
      </c>
      <c r="E608" s="2">
        <v>10638.06</v>
      </c>
      <c r="G608">
        <f t="shared" si="75"/>
        <v>1.000360157717108</v>
      </c>
      <c r="H608">
        <f t="shared" si="76"/>
        <v>0.03601577171079562</v>
      </c>
      <c r="I608">
        <f t="shared" si="77"/>
        <v>0.07203154342159124</v>
      </c>
      <c r="J608">
        <f t="shared" si="78"/>
        <v>1.000720315434216</v>
      </c>
      <c r="K608">
        <f t="shared" si="79"/>
        <v>0.9992796845657842</v>
      </c>
      <c r="L608">
        <f t="shared" si="80"/>
        <v>24.83422351329663</v>
      </c>
      <c r="M608">
        <f t="shared" si="80"/>
        <v>117.29083729279724</v>
      </c>
      <c r="N608">
        <f t="shared" si="73"/>
        <v>-92.4566137795006</v>
      </c>
      <c r="O608" s="3">
        <f t="shared" si="74"/>
        <v>57.874939193906144</v>
      </c>
    </row>
    <row r="609" spans="1:15" ht="13.5">
      <c r="A609" s="1">
        <v>40177</v>
      </c>
      <c r="B609" s="2">
        <v>10707.51</v>
      </c>
      <c r="C609" s="2">
        <v>10707.51</v>
      </c>
      <c r="D609" s="2">
        <v>10546.44</v>
      </c>
      <c r="E609" s="2">
        <v>10546.44</v>
      </c>
      <c r="G609">
        <f t="shared" si="75"/>
        <v>0.9913875274251133</v>
      </c>
      <c r="H609">
        <f t="shared" si="76"/>
        <v>-0.8612472574886731</v>
      </c>
      <c r="I609">
        <f t="shared" si="77"/>
        <v>-1.7224945149773463</v>
      </c>
      <c r="J609">
        <f t="shared" si="78"/>
        <v>0.9827750548502265</v>
      </c>
      <c r="K609">
        <f t="shared" si="79"/>
        <v>1.0172249451497735</v>
      </c>
      <c r="L609">
        <f t="shared" si="80"/>
        <v>24.40645537544288</v>
      </c>
      <c r="M609">
        <f t="shared" si="80"/>
        <v>119.31116553173668</v>
      </c>
      <c r="N609">
        <f t="shared" si="73"/>
        <v>-94.90471015629379</v>
      </c>
      <c r="O609" s="3">
        <f t="shared" si="74"/>
        <v>56.28237909282045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5"/>
  <sheetViews>
    <sheetView workbookViewId="0" topLeftCell="D823">
      <selection activeCell="A855" sqref="A855"/>
    </sheetView>
  </sheetViews>
  <sheetFormatPr defaultColWidth="9.00390625" defaultRowHeight="13.5"/>
  <cols>
    <col min="1" max="1" width="15.625" style="10" customWidth="1"/>
    <col min="2" max="5" width="9.25390625" style="5" bestFit="1" customWidth="1"/>
    <col min="6" max="13" width="9.00390625" style="5" customWidth="1"/>
    <col min="14" max="14" width="9.25390625" style="5" bestFit="1" customWidth="1"/>
    <col min="15" max="16384" width="9.00390625" style="5" customWidth="1"/>
  </cols>
  <sheetData>
    <row r="1" ht="13.5">
      <c r="A1" s="10" t="s">
        <v>0</v>
      </c>
    </row>
    <row r="2" spans="1:15" ht="13.5">
      <c r="A2" s="10" t="s">
        <v>1</v>
      </c>
      <c r="B2" s="5" t="s">
        <v>2</v>
      </c>
      <c r="C2" s="5" t="s">
        <v>3</v>
      </c>
      <c r="D2" s="5" t="s">
        <v>4</v>
      </c>
      <c r="E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3" ht="13.5">
      <c r="A3" s="10">
        <v>38908</v>
      </c>
      <c r="B3" s="11">
        <v>15149.91</v>
      </c>
      <c r="C3" s="11">
        <v>15555.43</v>
      </c>
      <c r="D3" s="11">
        <v>15079.74</v>
      </c>
      <c r="E3" s="11">
        <v>15552.81</v>
      </c>
      <c r="L3" s="11">
        <v>100</v>
      </c>
      <c r="M3" s="11">
        <v>100</v>
      </c>
    </row>
    <row r="4" spans="1:15" ht="13.5">
      <c r="A4" s="10">
        <v>38909</v>
      </c>
      <c r="B4" s="11">
        <v>15485.26</v>
      </c>
      <c r="C4" s="11">
        <v>15498.2</v>
      </c>
      <c r="D4" s="11">
        <v>15333.59</v>
      </c>
      <c r="E4" s="11">
        <v>15473.82</v>
      </c>
      <c r="G4" s="5">
        <f>E4/E3</f>
        <v>0.9949211750159618</v>
      </c>
      <c r="H4" s="5">
        <f>(G4-1)*100</f>
        <v>-0.5078824984038222</v>
      </c>
      <c r="I4" s="5">
        <f>H4*2</f>
        <v>-1.0157649968076443</v>
      </c>
      <c r="J4" s="5">
        <f>(100+I4)/100</f>
        <v>0.9898423500319236</v>
      </c>
      <c r="K4" s="5">
        <f>(100-I4)*0.01</f>
        <v>1.0101576499680764</v>
      </c>
      <c r="L4" s="5">
        <f>L3*J4</f>
        <v>98.98423500319235</v>
      </c>
      <c r="M4" s="5">
        <f>M3*K4</f>
        <v>101.01576499680765</v>
      </c>
      <c r="N4" s="5">
        <f>L4-M4</f>
        <v>-2.031529993615294</v>
      </c>
      <c r="O4" s="12">
        <f>$L$3+$M$3-L4-M4</f>
        <v>0</v>
      </c>
    </row>
    <row r="5" spans="1:15" ht="13.5">
      <c r="A5" s="10">
        <v>38910</v>
      </c>
      <c r="B5" s="11">
        <v>15405.42</v>
      </c>
      <c r="C5" s="11">
        <v>15463.72</v>
      </c>
      <c r="D5" s="11">
        <v>15169.15</v>
      </c>
      <c r="E5" s="11">
        <v>15249.32</v>
      </c>
      <c r="G5" s="5">
        <f>E5/E4</f>
        <v>0.9854916239170418</v>
      </c>
      <c r="H5" s="5">
        <f>(G5-1)*100</f>
        <v>-1.4508376082958185</v>
      </c>
      <c r="I5" s="5">
        <f>H5*2</f>
        <v>-2.901675216591637</v>
      </c>
      <c r="J5" s="5">
        <f>(100+I5)/100</f>
        <v>0.9709832478340836</v>
      </c>
      <c r="K5" s="5">
        <f>(100-I5)*0.01</f>
        <v>1.0290167521659164</v>
      </c>
      <c r="L5" s="5">
        <f aca="true" t="shared" si="0" ref="L5:M68">L4*J5</f>
        <v>96.1120339877719</v>
      </c>
      <c r="M5" s="5">
        <f t="shared" si="0"/>
        <v>103.94691441457046</v>
      </c>
      <c r="N5" s="5">
        <f aca="true" t="shared" si="1" ref="N5:N68">L5-M5</f>
        <v>-7.834880426798563</v>
      </c>
      <c r="O5" s="12">
        <f aca="true" t="shared" si="2" ref="O5:O68">$L$3+$M$3-L5-M5</f>
        <v>-0.058948402342352324</v>
      </c>
    </row>
    <row r="6" spans="1:15" ht="13.5">
      <c r="A6" s="10">
        <v>38911</v>
      </c>
      <c r="B6" s="11">
        <v>15127.74</v>
      </c>
      <c r="C6" s="11">
        <v>15370.35</v>
      </c>
      <c r="D6" s="11">
        <v>15053.61</v>
      </c>
      <c r="E6" s="11">
        <v>15097.95</v>
      </c>
      <c r="G6" s="5">
        <f aca="true" t="shared" si="3" ref="G6:G69">E6/E5</f>
        <v>0.9900736557433382</v>
      </c>
      <c r="H6" s="5">
        <f aca="true" t="shared" si="4" ref="H6:H69">(G6-1)*100</f>
        <v>-0.9926344256661834</v>
      </c>
      <c r="I6" s="5">
        <f aca="true" t="shared" si="5" ref="I6:I69">H6*2</f>
        <v>-1.9852688513323669</v>
      </c>
      <c r="J6" s="5">
        <f aca="true" t="shared" si="6" ref="J6:J69">(100+I6)/100</f>
        <v>0.9801473114866763</v>
      </c>
      <c r="K6" s="5">
        <f aca="true" t="shared" si="7" ref="K6:K69">(100-I6)*0.01</f>
        <v>1.0198526885133237</v>
      </c>
      <c r="L6" s="5">
        <f t="shared" si="0"/>
        <v>94.20395171463068</v>
      </c>
      <c r="M6" s="5">
        <f t="shared" si="0"/>
        <v>106.01054012836404</v>
      </c>
      <c r="N6" s="5">
        <f t="shared" si="1"/>
        <v>-11.806588413733365</v>
      </c>
      <c r="O6" s="12">
        <f t="shared" si="2"/>
        <v>-0.21449184299471824</v>
      </c>
    </row>
    <row r="7" spans="1:15" ht="13.5">
      <c r="A7" s="10">
        <v>38912</v>
      </c>
      <c r="B7" s="11">
        <v>14914.01</v>
      </c>
      <c r="C7" s="11">
        <v>14997.45</v>
      </c>
      <c r="D7" s="11">
        <v>14815.9</v>
      </c>
      <c r="E7" s="11">
        <v>14845.24</v>
      </c>
      <c r="G7" s="5">
        <f t="shared" si="3"/>
        <v>0.9832619660285005</v>
      </c>
      <c r="H7" s="5">
        <f t="shared" si="4"/>
        <v>-1.6738033971499533</v>
      </c>
      <c r="I7" s="5">
        <f t="shared" si="5"/>
        <v>-3.3476067942999066</v>
      </c>
      <c r="J7" s="5">
        <f t="shared" si="6"/>
        <v>0.9665239320570009</v>
      </c>
      <c r="K7" s="5">
        <f t="shared" si="7"/>
        <v>1.033476067942999</v>
      </c>
      <c r="L7" s="5">
        <f t="shared" si="0"/>
        <v>91.05037382653269</v>
      </c>
      <c r="M7" s="5">
        <f t="shared" si="0"/>
        <v>109.55935617237519</v>
      </c>
      <c r="N7" s="5">
        <f t="shared" si="1"/>
        <v>-18.508982345842497</v>
      </c>
      <c r="O7" s="12">
        <f t="shared" si="2"/>
        <v>-0.6097299989078806</v>
      </c>
    </row>
    <row r="8" spans="1:15" ht="13.5">
      <c r="A8" s="10">
        <v>38916</v>
      </c>
      <c r="B8" s="11">
        <v>14714.18</v>
      </c>
      <c r="C8" s="11">
        <v>14747.2</v>
      </c>
      <c r="D8" s="11">
        <v>14437.24</v>
      </c>
      <c r="E8" s="11">
        <v>14437.24</v>
      </c>
      <c r="G8" s="5">
        <f t="shared" si="3"/>
        <v>0.9725164429810498</v>
      </c>
      <c r="H8" s="5">
        <f t="shared" si="4"/>
        <v>-2.748355701895022</v>
      </c>
      <c r="I8" s="5">
        <f t="shared" si="5"/>
        <v>-5.496711403790044</v>
      </c>
      <c r="J8" s="5">
        <f t="shared" si="6"/>
        <v>0.9450328859620996</v>
      </c>
      <c r="K8" s="5">
        <f t="shared" si="7"/>
        <v>1.0549671140379004</v>
      </c>
      <c r="L8" s="5">
        <f t="shared" si="0"/>
        <v>86.0455975452162</v>
      </c>
      <c r="M8" s="5">
        <f t="shared" si="0"/>
        <v>115.58151779702109</v>
      </c>
      <c r="N8" s="5">
        <f t="shared" si="1"/>
        <v>-29.535920251804896</v>
      </c>
      <c r="O8" s="12">
        <f t="shared" si="2"/>
        <v>-1.627115342237289</v>
      </c>
    </row>
    <row r="9" spans="1:15" ht="13.5">
      <c r="A9" s="10">
        <v>38917</v>
      </c>
      <c r="B9" s="11">
        <v>14503.83</v>
      </c>
      <c r="C9" s="11">
        <v>14625.64</v>
      </c>
      <c r="D9" s="11">
        <v>14456.43</v>
      </c>
      <c r="E9" s="11">
        <v>14500.26</v>
      </c>
      <c r="G9" s="5">
        <f t="shared" si="3"/>
        <v>1.0043651002546192</v>
      </c>
      <c r="H9" s="5">
        <f t="shared" si="4"/>
        <v>0.4365100254619225</v>
      </c>
      <c r="I9" s="5">
        <f t="shared" si="5"/>
        <v>0.873020050923845</v>
      </c>
      <c r="J9" s="5">
        <f t="shared" si="6"/>
        <v>1.0087302005092385</v>
      </c>
      <c r="K9" s="5">
        <f t="shared" si="7"/>
        <v>0.9912697994907617</v>
      </c>
      <c r="L9" s="5">
        <f t="shared" si="0"/>
        <v>86.79679286472317</v>
      </c>
      <c r="M9" s="5">
        <f t="shared" si="0"/>
        <v>114.572467971491</v>
      </c>
      <c r="N9" s="5">
        <f t="shared" si="1"/>
        <v>-27.77567510676782</v>
      </c>
      <c r="O9" s="12">
        <f t="shared" si="2"/>
        <v>-1.369260836214167</v>
      </c>
    </row>
    <row r="10" spans="1:15" ht="13.5">
      <c r="A10" s="10">
        <v>38918</v>
      </c>
      <c r="B10" s="11">
        <v>14713.56</v>
      </c>
      <c r="C10" s="11">
        <v>14962.13</v>
      </c>
      <c r="D10" s="11">
        <v>14705.43</v>
      </c>
      <c r="E10" s="11">
        <v>14946.84</v>
      </c>
      <c r="G10" s="5">
        <f t="shared" si="3"/>
        <v>1.030798068448428</v>
      </c>
      <c r="H10" s="5">
        <f t="shared" si="4"/>
        <v>3.0798068448427918</v>
      </c>
      <c r="I10" s="5">
        <f t="shared" si="5"/>
        <v>6.1596136896855835</v>
      </c>
      <c r="J10" s="5">
        <f t="shared" si="6"/>
        <v>1.0615961368968558</v>
      </c>
      <c r="K10" s="5">
        <f t="shared" si="7"/>
        <v>0.9384038631031442</v>
      </c>
      <c r="L10" s="5">
        <f t="shared" si="0"/>
        <v>92.14314000022671</v>
      </c>
      <c r="M10" s="5">
        <f t="shared" si="0"/>
        <v>107.51524654970841</v>
      </c>
      <c r="N10" s="5">
        <f t="shared" si="1"/>
        <v>-15.3721065494817</v>
      </c>
      <c r="O10" s="12">
        <f t="shared" si="2"/>
        <v>0.34161345006488375</v>
      </c>
    </row>
    <row r="11" spans="1:15" ht="13.5">
      <c r="A11" s="10">
        <v>38919</v>
      </c>
      <c r="B11" s="11">
        <v>14825.16</v>
      </c>
      <c r="C11" s="11">
        <v>14867.81</v>
      </c>
      <c r="D11" s="11">
        <v>14784.24</v>
      </c>
      <c r="E11" s="11">
        <v>14821.26</v>
      </c>
      <c r="G11" s="5">
        <f t="shared" si="3"/>
        <v>0.9915982241062324</v>
      </c>
      <c r="H11" s="5">
        <f t="shared" si="4"/>
        <v>-0.840177589376756</v>
      </c>
      <c r="I11" s="5">
        <f t="shared" si="5"/>
        <v>-1.680355178753512</v>
      </c>
      <c r="J11" s="5">
        <f t="shared" si="6"/>
        <v>0.9831964482124649</v>
      </c>
      <c r="K11" s="5">
        <f t="shared" si="7"/>
        <v>1.0168035517875351</v>
      </c>
      <c r="L11" s="5">
        <f t="shared" si="0"/>
        <v>90.5948079753668</v>
      </c>
      <c r="M11" s="5">
        <f t="shared" si="0"/>
        <v>109.32188456305605</v>
      </c>
      <c r="N11" s="5">
        <f t="shared" si="1"/>
        <v>-18.72707658768924</v>
      </c>
      <c r="O11" s="12">
        <f t="shared" si="2"/>
        <v>0.08330746157714941</v>
      </c>
    </row>
    <row r="12" spans="1:15" ht="13.5">
      <c r="A12" s="10">
        <v>38922</v>
      </c>
      <c r="B12" s="11">
        <v>14700.58</v>
      </c>
      <c r="C12" s="11">
        <v>14851.91</v>
      </c>
      <c r="D12" s="11">
        <v>14560.67</v>
      </c>
      <c r="E12" s="11">
        <v>14794.5</v>
      </c>
      <c r="G12" s="5">
        <f t="shared" si="3"/>
        <v>0.998194485489088</v>
      </c>
      <c r="H12" s="5">
        <f t="shared" si="4"/>
        <v>-0.1805514510912043</v>
      </c>
      <c r="I12" s="5">
        <f t="shared" si="5"/>
        <v>-0.3611029021824086</v>
      </c>
      <c r="J12" s="5">
        <f t="shared" si="6"/>
        <v>0.9963889709781759</v>
      </c>
      <c r="K12" s="5">
        <f t="shared" si="7"/>
        <v>1.003611029021824</v>
      </c>
      <c r="L12" s="5">
        <f t="shared" si="0"/>
        <v>90.26766749454117</v>
      </c>
      <c r="M12" s="5">
        <f t="shared" si="0"/>
        <v>109.71664906093375</v>
      </c>
      <c r="N12" s="5">
        <f t="shared" si="1"/>
        <v>-19.448981566392575</v>
      </c>
      <c r="O12" s="12">
        <f t="shared" si="2"/>
        <v>0.01568344452508086</v>
      </c>
    </row>
    <row r="13" spans="1:15" ht="13.5">
      <c r="A13" s="10">
        <v>38923</v>
      </c>
      <c r="B13" s="11">
        <v>14970.6</v>
      </c>
      <c r="C13" s="11">
        <v>15078.36</v>
      </c>
      <c r="D13" s="11">
        <v>14948.36</v>
      </c>
      <c r="E13" s="11">
        <v>15005.24</v>
      </c>
      <c r="G13" s="5">
        <f t="shared" si="3"/>
        <v>1.0142444827469668</v>
      </c>
      <c r="H13" s="5">
        <f t="shared" si="4"/>
        <v>1.424448274696677</v>
      </c>
      <c r="I13" s="5">
        <f t="shared" si="5"/>
        <v>2.848896549393354</v>
      </c>
      <c r="J13" s="5">
        <f t="shared" si="6"/>
        <v>1.0284889654939335</v>
      </c>
      <c r="K13" s="5">
        <f t="shared" si="7"/>
        <v>0.9715110345060665</v>
      </c>
      <c r="L13" s="5">
        <f t="shared" si="0"/>
        <v>92.83929995901102</v>
      </c>
      <c r="M13" s="5">
        <f t="shared" si="0"/>
        <v>106.59093523172679</v>
      </c>
      <c r="N13" s="5">
        <f t="shared" si="1"/>
        <v>-13.751635272715774</v>
      </c>
      <c r="O13" s="12">
        <f t="shared" si="2"/>
        <v>0.5697648092621961</v>
      </c>
    </row>
    <row r="14" spans="1:15" ht="13.5">
      <c r="A14" s="10">
        <v>38924</v>
      </c>
      <c r="B14" s="11">
        <v>15065.57</v>
      </c>
      <c r="C14" s="11">
        <v>15108.14</v>
      </c>
      <c r="D14" s="11">
        <v>14882.67</v>
      </c>
      <c r="E14" s="11">
        <v>14884.07</v>
      </c>
      <c r="G14" s="5">
        <f t="shared" si="3"/>
        <v>0.9919248209292221</v>
      </c>
      <c r="H14" s="5">
        <f t="shared" si="4"/>
        <v>-0.8075179070777927</v>
      </c>
      <c r="I14" s="5">
        <f t="shared" si="5"/>
        <v>-1.6150358141555854</v>
      </c>
      <c r="J14" s="5">
        <f t="shared" si="6"/>
        <v>0.9838496418584441</v>
      </c>
      <c r="K14" s="5">
        <f t="shared" si="7"/>
        <v>1.0161503581415559</v>
      </c>
      <c r="L14" s="5">
        <f t="shared" si="0"/>
        <v>91.33991201506166</v>
      </c>
      <c r="M14" s="5">
        <f t="shared" si="0"/>
        <v>108.31241701036257</v>
      </c>
      <c r="N14" s="5">
        <f t="shared" si="1"/>
        <v>-16.97250499530091</v>
      </c>
      <c r="O14" s="12">
        <f t="shared" si="2"/>
        <v>0.34767097457577734</v>
      </c>
    </row>
    <row r="15" spans="1:15" ht="13.5">
      <c r="A15" s="10">
        <v>38925</v>
      </c>
      <c r="B15" s="11">
        <v>14883.5</v>
      </c>
      <c r="C15" s="11">
        <v>15220.33</v>
      </c>
      <c r="D15" s="11">
        <v>14839.49</v>
      </c>
      <c r="E15" s="11">
        <v>15179.78</v>
      </c>
      <c r="G15" s="5">
        <f t="shared" si="3"/>
        <v>1.0198675496688743</v>
      </c>
      <c r="H15" s="5">
        <f t="shared" si="4"/>
        <v>1.9867549668874274</v>
      </c>
      <c r="I15" s="5">
        <f t="shared" si="5"/>
        <v>3.9735099337748547</v>
      </c>
      <c r="J15" s="5">
        <f t="shared" si="6"/>
        <v>1.0397350993377485</v>
      </c>
      <c r="K15" s="5">
        <f t="shared" si="7"/>
        <v>0.9602649006622516</v>
      </c>
      <c r="L15" s="5">
        <f t="shared" si="0"/>
        <v>94.96931249248135</v>
      </c>
      <c r="M15" s="5">
        <f t="shared" si="0"/>
        <v>104.00861236094417</v>
      </c>
      <c r="N15" s="5">
        <f t="shared" si="1"/>
        <v>-9.03929986846282</v>
      </c>
      <c r="O15" s="12">
        <f t="shared" si="2"/>
        <v>1.0220751465744797</v>
      </c>
    </row>
    <row r="16" spans="1:15" ht="13.5">
      <c r="A16" s="10">
        <v>38926</v>
      </c>
      <c r="B16" s="11">
        <v>15217.44</v>
      </c>
      <c r="C16" s="11">
        <v>15351.79</v>
      </c>
      <c r="D16" s="11">
        <v>15150.53</v>
      </c>
      <c r="E16" s="11">
        <v>15342.87</v>
      </c>
      <c r="G16" s="5">
        <f t="shared" si="3"/>
        <v>1.0107438974741398</v>
      </c>
      <c r="H16" s="5">
        <f t="shared" si="4"/>
        <v>1.074389747413984</v>
      </c>
      <c r="I16" s="5">
        <f t="shared" si="5"/>
        <v>2.148779494827968</v>
      </c>
      <c r="J16" s="5">
        <f t="shared" si="6"/>
        <v>1.0214877949482797</v>
      </c>
      <c r="K16" s="5">
        <f t="shared" si="7"/>
        <v>0.9785122050517204</v>
      </c>
      <c r="L16" s="5">
        <f t="shared" si="0"/>
        <v>97.00999360569888</v>
      </c>
      <c r="M16" s="5">
        <f t="shared" si="0"/>
        <v>101.7736966256771</v>
      </c>
      <c r="N16" s="5">
        <f t="shared" si="1"/>
        <v>-4.763703019978223</v>
      </c>
      <c r="O16" s="12">
        <f t="shared" si="2"/>
        <v>1.216309768624015</v>
      </c>
    </row>
    <row r="17" spans="1:15" ht="13.5">
      <c r="A17" s="10">
        <v>38929</v>
      </c>
      <c r="B17" s="11">
        <v>15462.39</v>
      </c>
      <c r="C17" s="11">
        <v>15536.32</v>
      </c>
      <c r="D17" s="11">
        <v>15433.2</v>
      </c>
      <c r="E17" s="11">
        <v>15456.81</v>
      </c>
      <c r="G17" s="5">
        <f t="shared" si="3"/>
        <v>1.007426250760125</v>
      </c>
      <c r="H17" s="5">
        <f t="shared" si="4"/>
        <v>0.7426250760125042</v>
      </c>
      <c r="I17" s="5">
        <f t="shared" si="5"/>
        <v>1.4852501520250083</v>
      </c>
      <c r="J17" s="5">
        <f t="shared" si="6"/>
        <v>1.01485250152025</v>
      </c>
      <c r="K17" s="5">
        <f t="shared" si="7"/>
        <v>0.98514749847975</v>
      </c>
      <c r="L17" s="5">
        <f t="shared" si="0"/>
        <v>98.45083468320698</v>
      </c>
      <c r="M17" s="5">
        <f t="shared" si="0"/>
        <v>100.26210264182278</v>
      </c>
      <c r="N17" s="5">
        <f t="shared" si="1"/>
        <v>-1.811267958615801</v>
      </c>
      <c r="O17" s="12">
        <f t="shared" si="2"/>
        <v>1.2870626749702438</v>
      </c>
    </row>
    <row r="18" spans="1:15" ht="13.5">
      <c r="A18" s="10">
        <v>38930</v>
      </c>
      <c r="B18" s="11">
        <v>15387.52</v>
      </c>
      <c r="C18" s="11">
        <v>15522.03</v>
      </c>
      <c r="D18" s="11">
        <v>15365.71</v>
      </c>
      <c r="E18" s="11">
        <v>15440.91</v>
      </c>
      <c r="G18" s="5">
        <f t="shared" si="3"/>
        <v>0.9989713272014084</v>
      </c>
      <c r="H18" s="5">
        <f t="shared" si="4"/>
        <v>-0.10286727985916455</v>
      </c>
      <c r="I18" s="5">
        <f t="shared" si="5"/>
        <v>-0.2057345597183291</v>
      </c>
      <c r="J18" s="5">
        <f t="shared" si="6"/>
        <v>0.9979426544028168</v>
      </c>
      <c r="K18" s="5">
        <f t="shared" si="7"/>
        <v>1.0020573455971833</v>
      </c>
      <c r="L18" s="5">
        <f t="shared" si="0"/>
        <v>98.24828729193247</v>
      </c>
      <c r="M18" s="5">
        <f t="shared" si="0"/>
        <v>100.46837643725728</v>
      </c>
      <c r="N18" s="5">
        <f t="shared" si="1"/>
        <v>-2.220089145324806</v>
      </c>
      <c r="O18" s="12">
        <f t="shared" si="2"/>
        <v>1.2833362708102527</v>
      </c>
    </row>
    <row r="19" spans="1:15" ht="13.5">
      <c r="A19" s="10">
        <v>38931</v>
      </c>
      <c r="B19" s="11">
        <v>15341.53</v>
      </c>
      <c r="C19" s="11">
        <v>15466.07</v>
      </c>
      <c r="D19" s="11">
        <v>15287.81</v>
      </c>
      <c r="E19" s="11">
        <v>15464.29</v>
      </c>
      <c r="G19" s="5">
        <f t="shared" si="3"/>
        <v>1.0015141594633996</v>
      </c>
      <c r="H19" s="5">
        <f t="shared" si="4"/>
        <v>0.15141594633996114</v>
      </c>
      <c r="I19" s="5">
        <f t="shared" si="5"/>
        <v>0.3028318926799223</v>
      </c>
      <c r="J19" s="5">
        <f t="shared" si="6"/>
        <v>1.0030283189267992</v>
      </c>
      <c r="K19" s="5">
        <f t="shared" si="7"/>
        <v>0.9969716810732009</v>
      </c>
      <c r="L19" s="5">
        <f t="shared" si="0"/>
        <v>98.54581443986423</v>
      </c>
      <c r="M19" s="5">
        <f t="shared" si="0"/>
        <v>100.16412615134755</v>
      </c>
      <c r="N19" s="5">
        <f t="shared" si="1"/>
        <v>-1.6183117114833152</v>
      </c>
      <c r="O19" s="12">
        <f t="shared" si="2"/>
        <v>1.290059408788224</v>
      </c>
    </row>
    <row r="20" spans="1:15" ht="13.5">
      <c r="A20" s="10">
        <v>38932</v>
      </c>
      <c r="B20" s="11">
        <v>15527.27</v>
      </c>
      <c r="C20" s="11">
        <v>15580.91</v>
      </c>
      <c r="D20" s="11">
        <v>15441.67</v>
      </c>
      <c r="E20" s="11">
        <v>15470.37</v>
      </c>
      <c r="G20" s="5">
        <f t="shared" si="3"/>
        <v>1.0003931638633263</v>
      </c>
      <c r="H20" s="5">
        <f t="shared" si="4"/>
        <v>0.0393163863326329</v>
      </c>
      <c r="I20" s="5">
        <f t="shared" si="5"/>
        <v>0.0786327726652658</v>
      </c>
      <c r="J20" s="5">
        <f t="shared" si="6"/>
        <v>1.0007863277266527</v>
      </c>
      <c r="K20" s="5">
        <f t="shared" si="7"/>
        <v>0.9992136722733475</v>
      </c>
      <c r="L20" s="5">
        <f t="shared" si="0"/>
        <v>98.62330374610386</v>
      </c>
      <c r="M20" s="5">
        <f t="shared" si="0"/>
        <v>100.08536432173882</v>
      </c>
      <c r="N20" s="5">
        <f t="shared" si="1"/>
        <v>-1.4620605756349647</v>
      </c>
      <c r="O20" s="12">
        <f t="shared" si="2"/>
        <v>1.2913319321573198</v>
      </c>
    </row>
    <row r="21" spans="1:15" ht="13.5">
      <c r="A21" s="10">
        <v>38933</v>
      </c>
      <c r="B21" s="11">
        <v>15502.56</v>
      </c>
      <c r="C21" s="11">
        <v>15555.9</v>
      </c>
      <c r="D21" s="11">
        <v>15435.33</v>
      </c>
      <c r="E21" s="11">
        <v>15499.18</v>
      </c>
      <c r="G21" s="5">
        <f t="shared" si="3"/>
        <v>1.0018622696160466</v>
      </c>
      <c r="H21" s="5">
        <f t="shared" si="4"/>
        <v>0.186226961604663</v>
      </c>
      <c r="I21" s="5">
        <f t="shared" si="5"/>
        <v>0.372453923209326</v>
      </c>
      <c r="J21" s="5">
        <f t="shared" si="6"/>
        <v>1.0037245392320933</v>
      </c>
      <c r="K21" s="5">
        <f t="shared" si="7"/>
        <v>0.9962754607679069</v>
      </c>
      <c r="L21" s="5">
        <f t="shared" si="0"/>
        <v>98.99063011010487</v>
      </c>
      <c r="M21" s="5">
        <f t="shared" si="0"/>
        <v>99.71259245576417</v>
      </c>
      <c r="N21" s="5">
        <f t="shared" si="1"/>
        <v>-0.7219623456592927</v>
      </c>
      <c r="O21" s="12">
        <f t="shared" si="2"/>
        <v>1.2967774341309593</v>
      </c>
    </row>
    <row r="22" spans="1:15" ht="13.5">
      <c r="A22" s="10">
        <v>38936</v>
      </c>
      <c r="B22" s="11">
        <v>15494.47</v>
      </c>
      <c r="C22" s="11">
        <v>15516.24</v>
      </c>
      <c r="D22" s="11">
        <v>15154.06</v>
      </c>
      <c r="E22" s="11">
        <v>15154.06</v>
      </c>
      <c r="G22" s="5">
        <f t="shared" si="3"/>
        <v>0.9777330155530808</v>
      </c>
      <c r="H22" s="5">
        <f t="shared" si="4"/>
        <v>-2.2266984446919214</v>
      </c>
      <c r="I22" s="5">
        <f t="shared" si="5"/>
        <v>-4.453396889383843</v>
      </c>
      <c r="J22" s="5">
        <f t="shared" si="6"/>
        <v>0.9554660311061616</v>
      </c>
      <c r="K22" s="5">
        <f t="shared" si="7"/>
        <v>1.0445339688938384</v>
      </c>
      <c r="L22" s="5">
        <f t="shared" si="0"/>
        <v>94.582184468</v>
      </c>
      <c r="M22" s="5">
        <f t="shared" si="0"/>
        <v>104.15318994651315</v>
      </c>
      <c r="N22" s="5">
        <f t="shared" si="1"/>
        <v>-9.571005478513158</v>
      </c>
      <c r="O22" s="12">
        <f t="shared" si="2"/>
        <v>1.2646255854868542</v>
      </c>
    </row>
    <row r="23" spans="1:15" ht="13.5">
      <c r="A23" s="10">
        <v>38937</v>
      </c>
      <c r="B23" s="11">
        <v>15234.39</v>
      </c>
      <c r="C23" s="11">
        <v>15476.94</v>
      </c>
      <c r="D23" s="11">
        <v>15189.1</v>
      </c>
      <c r="E23" s="11">
        <v>15464.66</v>
      </c>
      <c r="G23" s="5">
        <f t="shared" si="3"/>
        <v>1.0204961574653921</v>
      </c>
      <c r="H23" s="5">
        <f t="shared" si="4"/>
        <v>2.049615746539213</v>
      </c>
      <c r="I23" s="5">
        <f t="shared" si="5"/>
        <v>4.099231493078426</v>
      </c>
      <c r="J23" s="5">
        <f t="shared" si="6"/>
        <v>1.0409923149307843</v>
      </c>
      <c r="K23" s="5">
        <f t="shared" si="7"/>
        <v>0.9590076850692159</v>
      </c>
      <c r="L23" s="5">
        <f t="shared" si="0"/>
        <v>98.45932716055378</v>
      </c>
      <c r="M23" s="5">
        <f t="shared" si="0"/>
        <v>99.88370958317991</v>
      </c>
      <c r="N23" s="5">
        <f t="shared" si="1"/>
        <v>-1.424382422626124</v>
      </c>
      <c r="O23" s="12">
        <f t="shared" si="2"/>
        <v>1.6569632562663088</v>
      </c>
    </row>
    <row r="24" spans="1:15" ht="13.5">
      <c r="A24" s="10">
        <v>38938</v>
      </c>
      <c r="B24" s="11">
        <v>15417.02</v>
      </c>
      <c r="C24" s="11">
        <v>15659.41</v>
      </c>
      <c r="D24" s="11">
        <v>15240.3</v>
      </c>
      <c r="E24" s="11">
        <v>15656.59</v>
      </c>
      <c r="G24" s="5">
        <f t="shared" si="3"/>
        <v>1.0124108774457377</v>
      </c>
      <c r="H24" s="5">
        <f t="shared" si="4"/>
        <v>1.2410877445737656</v>
      </c>
      <c r="I24" s="5">
        <f t="shared" si="5"/>
        <v>2.482175489147531</v>
      </c>
      <c r="J24" s="5">
        <f t="shared" si="6"/>
        <v>1.0248217548914753</v>
      </c>
      <c r="K24" s="5">
        <f t="shared" si="7"/>
        <v>0.9751782451085247</v>
      </c>
      <c r="L24" s="5">
        <f t="shared" si="0"/>
        <v>100.90326044611263</v>
      </c>
      <c r="M24" s="5">
        <f t="shared" si="0"/>
        <v>97.40442062625492</v>
      </c>
      <c r="N24" s="5">
        <f t="shared" si="1"/>
        <v>3.4988398198577073</v>
      </c>
      <c r="O24" s="12">
        <f t="shared" si="2"/>
        <v>1.6923189276324564</v>
      </c>
    </row>
    <row r="25" spans="1:15" ht="13.5">
      <c r="A25" s="10">
        <v>38939</v>
      </c>
      <c r="B25" s="11">
        <v>15585.09</v>
      </c>
      <c r="C25" s="11">
        <v>15690.86</v>
      </c>
      <c r="D25" s="11">
        <v>15536.15</v>
      </c>
      <c r="E25" s="11">
        <v>15630.91</v>
      </c>
      <c r="G25" s="5">
        <f t="shared" si="3"/>
        <v>0.9983597960986396</v>
      </c>
      <c r="H25" s="5">
        <f t="shared" si="4"/>
        <v>-0.16402039013604375</v>
      </c>
      <c r="I25" s="5">
        <f t="shared" si="5"/>
        <v>-0.3280407802720875</v>
      </c>
      <c r="J25" s="5">
        <f t="shared" si="6"/>
        <v>0.9967195921972791</v>
      </c>
      <c r="K25" s="5">
        <f t="shared" si="7"/>
        <v>1.0032804078027209</v>
      </c>
      <c r="L25" s="5">
        <f t="shared" si="0"/>
        <v>100.57225660322523</v>
      </c>
      <c r="M25" s="5">
        <f t="shared" si="0"/>
        <v>97.7239468476968</v>
      </c>
      <c r="N25" s="5">
        <f t="shared" si="1"/>
        <v>2.848309755528433</v>
      </c>
      <c r="O25" s="12">
        <f t="shared" si="2"/>
        <v>1.7037965490779783</v>
      </c>
    </row>
    <row r="26" spans="1:15" ht="13.5">
      <c r="A26" s="10">
        <v>38940</v>
      </c>
      <c r="B26" s="11">
        <v>15622.24</v>
      </c>
      <c r="C26" s="11">
        <v>15681.4</v>
      </c>
      <c r="D26" s="11">
        <v>15555.6</v>
      </c>
      <c r="E26" s="11">
        <v>15565.02</v>
      </c>
      <c r="G26" s="5">
        <f t="shared" si="3"/>
        <v>0.9957846344198771</v>
      </c>
      <c r="H26" s="5">
        <f t="shared" si="4"/>
        <v>-0.42153655801229206</v>
      </c>
      <c r="I26" s="5">
        <f t="shared" si="5"/>
        <v>-0.8430731160245841</v>
      </c>
      <c r="J26" s="5">
        <f t="shared" si="6"/>
        <v>0.9915692688397542</v>
      </c>
      <c r="K26" s="5">
        <f t="shared" si="7"/>
        <v>1.0084307311602458</v>
      </c>
      <c r="L26" s="5">
        <f t="shared" si="0"/>
        <v>99.72435894562418</v>
      </c>
      <c r="M26" s="5">
        <f t="shared" si="0"/>
        <v>98.54783117148789</v>
      </c>
      <c r="N26" s="5">
        <f t="shared" si="1"/>
        <v>1.1765277741362894</v>
      </c>
      <c r="O26" s="12">
        <f t="shared" si="2"/>
        <v>1.7278098828879394</v>
      </c>
    </row>
    <row r="27" spans="1:15" ht="13.5">
      <c r="A27" s="10">
        <v>38943</v>
      </c>
      <c r="B27" s="11">
        <v>15550.96</v>
      </c>
      <c r="C27" s="11">
        <v>15857.11</v>
      </c>
      <c r="D27" s="11">
        <v>15549.67</v>
      </c>
      <c r="E27" s="11">
        <v>15857.11</v>
      </c>
      <c r="G27" s="5">
        <f t="shared" si="3"/>
        <v>1.0187657966388737</v>
      </c>
      <c r="H27" s="5">
        <f t="shared" si="4"/>
        <v>1.8765796638873677</v>
      </c>
      <c r="I27" s="5">
        <f t="shared" si="5"/>
        <v>3.7531593277747355</v>
      </c>
      <c r="J27" s="5">
        <f t="shared" si="6"/>
        <v>1.0375315932777474</v>
      </c>
      <c r="K27" s="5">
        <f t="shared" si="7"/>
        <v>0.9624684067222526</v>
      </c>
      <c r="L27" s="5">
        <f t="shared" si="0"/>
        <v>103.46717302545542</v>
      </c>
      <c r="M27" s="5">
        <f t="shared" si="0"/>
        <v>94.84917405355549</v>
      </c>
      <c r="N27" s="5">
        <f t="shared" si="1"/>
        <v>8.617998971899937</v>
      </c>
      <c r="O27" s="12">
        <f t="shared" si="2"/>
        <v>1.6836529209890898</v>
      </c>
    </row>
    <row r="28" spans="1:15" ht="13.5">
      <c r="A28" s="10">
        <v>38944</v>
      </c>
      <c r="B28" s="11">
        <v>15831.69</v>
      </c>
      <c r="C28" s="11">
        <v>15913.34</v>
      </c>
      <c r="D28" s="11">
        <v>15807.72</v>
      </c>
      <c r="E28" s="11">
        <v>15816.19</v>
      </c>
      <c r="G28" s="5">
        <f t="shared" si="3"/>
        <v>0.9974194541123824</v>
      </c>
      <c r="H28" s="5">
        <f t="shared" si="4"/>
        <v>-0.258054588761758</v>
      </c>
      <c r="I28" s="5">
        <f t="shared" si="5"/>
        <v>-0.516109177523516</v>
      </c>
      <c r="J28" s="5">
        <f t="shared" si="6"/>
        <v>0.9948389082247648</v>
      </c>
      <c r="K28" s="5">
        <f t="shared" si="7"/>
        <v>1.0051610917752352</v>
      </c>
      <c r="L28" s="5">
        <f t="shared" si="0"/>
        <v>102.93316944974691</v>
      </c>
      <c r="M28" s="5">
        <f t="shared" si="0"/>
        <v>95.33869934565114</v>
      </c>
      <c r="N28" s="5">
        <f t="shared" si="1"/>
        <v>7.594470104095777</v>
      </c>
      <c r="O28" s="12">
        <f t="shared" si="2"/>
        <v>1.7281312046019508</v>
      </c>
    </row>
    <row r="29" spans="1:15" ht="13.5">
      <c r="A29" s="10">
        <v>38945</v>
      </c>
      <c r="B29" s="11">
        <v>15970.6</v>
      </c>
      <c r="C29" s="11">
        <v>16085.07</v>
      </c>
      <c r="D29" s="11">
        <v>15962.98</v>
      </c>
      <c r="E29" s="11">
        <v>16071.36</v>
      </c>
      <c r="G29" s="5">
        <f t="shared" si="3"/>
        <v>1.0161334683005199</v>
      </c>
      <c r="H29" s="5">
        <f t="shared" si="4"/>
        <v>1.613346830051987</v>
      </c>
      <c r="I29" s="5">
        <f t="shared" si="5"/>
        <v>3.226693660103974</v>
      </c>
      <c r="J29" s="5">
        <f t="shared" si="6"/>
        <v>1.0322669366010397</v>
      </c>
      <c r="K29" s="5">
        <f t="shared" si="7"/>
        <v>0.9677330633989603</v>
      </c>
      <c r="L29" s="5">
        <f t="shared" si="0"/>
        <v>106.25450750252598</v>
      </c>
      <c r="M29" s="5">
        <f t="shared" si="0"/>
        <v>92.26241157823942</v>
      </c>
      <c r="N29" s="5">
        <f t="shared" si="1"/>
        <v>13.99209592428656</v>
      </c>
      <c r="O29" s="12">
        <f t="shared" si="2"/>
        <v>1.4830809192345953</v>
      </c>
    </row>
    <row r="30" spans="1:15" ht="13.5">
      <c r="A30" s="10">
        <v>38946</v>
      </c>
      <c r="B30" s="11">
        <v>16142.56</v>
      </c>
      <c r="C30" s="11">
        <v>16204.6</v>
      </c>
      <c r="D30" s="11">
        <v>16008.44</v>
      </c>
      <c r="E30" s="11">
        <v>16020.84</v>
      </c>
      <c r="G30" s="5">
        <f t="shared" si="3"/>
        <v>0.9968565199211517</v>
      </c>
      <c r="H30" s="5">
        <f t="shared" si="4"/>
        <v>-0.31434800788483486</v>
      </c>
      <c r="I30" s="5">
        <f t="shared" si="5"/>
        <v>-0.6286960157696697</v>
      </c>
      <c r="J30" s="5">
        <f t="shared" si="6"/>
        <v>0.9937130398423034</v>
      </c>
      <c r="K30" s="5">
        <f t="shared" si="7"/>
        <v>1.0062869601576967</v>
      </c>
      <c r="L30" s="5">
        <f t="shared" si="0"/>
        <v>105.58648964728192</v>
      </c>
      <c r="M30" s="5">
        <f t="shared" si="0"/>
        <v>92.84246168388484</v>
      </c>
      <c r="N30" s="5">
        <f t="shared" si="1"/>
        <v>12.744027963397087</v>
      </c>
      <c r="O30" s="12">
        <f t="shared" si="2"/>
        <v>1.5710486688332423</v>
      </c>
    </row>
    <row r="31" spans="1:15" ht="13.5">
      <c r="A31" s="10">
        <v>38947</v>
      </c>
      <c r="B31" s="11">
        <v>16052.58</v>
      </c>
      <c r="C31" s="11">
        <v>16169.84</v>
      </c>
      <c r="D31" s="11">
        <v>16022.12</v>
      </c>
      <c r="E31" s="11">
        <v>16105.98</v>
      </c>
      <c r="G31" s="5">
        <f t="shared" si="3"/>
        <v>1.0053143280876657</v>
      </c>
      <c r="H31" s="5">
        <f t="shared" si="4"/>
        <v>0.5314328087665743</v>
      </c>
      <c r="I31" s="5">
        <f t="shared" si="5"/>
        <v>1.0628656175331486</v>
      </c>
      <c r="J31" s="5">
        <f t="shared" si="6"/>
        <v>1.0106286561753315</v>
      </c>
      <c r="K31" s="5">
        <f t="shared" si="7"/>
        <v>0.9893713438246685</v>
      </c>
      <c r="L31" s="5">
        <f t="shared" si="0"/>
        <v>106.70873214250308</v>
      </c>
      <c r="M31" s="5">
        <f t="shared" si="0"/>
        <v>91.85567108017544</v>
      </c>
      <c r="N31" s="5">
        <f t="shared" si="1"/>
        <v>14.85306106232764</v>
      </c>
      <c r="O31" s="12">
        <f t="shared" si="2"/>
        <v>1.4355967773214786</v>
      </c>
    </row>
    <row r="32" spans="1:15" ht="13.5">
      <c r="A32" s="10">
        <v>38950</v>
      </c>
      <c r="B32" s="11">
        <v>16104.5</v>
      </c>
      <c r="C32" s="11">
        <v>16145.5</v>
      </c>
      <c r="D32" s="11">
        <v>15936.61</v>
      </c>
      <c r="E32" s="11">
        <v>15969.04</v>
      </c>
      <c r="G32" s="5">
        <f t="shared" si="3"/>
        <v>0.9914975679840656</v>
      </c>
      <c r="H32" s="5">
        <f t="shared" si="4"/>
        <v>-0.8502432015934369</v>
      </c>
      <c r="I32" s="5">
        <f t="shared" si="5"/>
        <v>-1.7004864031868738</v>
      </c>
      <c r="J32" s="5">
        <f t="shared" si="6"/>
        <v>0.9829951359681313</v>
      </c>
      <c r="K32" s="5">
        <f t="shared" si="7"/>
        <v>1.0170048640318687</v>
      </c>
      <c r="L32" s="5">
        <f t="shared" si="0"/>
        <v>104.89416466140672</v>
      </c>
      <c r="M32" s="5">
        <f t="shared" si="0"/>
        <v>93.41766427744989</v>
      </c>
      <c r="N32" s="5">
        <f t="shared" si="1"/>
        <v>11.476500383956832</v>
      </c>
      <c r="O32" s="12">
        <f t="shared" si="2"/>
        <v>1.688171061143393</v>
      </c>
    </row>
    <row r="33" spans="1:15" ht="13.5">
      <c r="A33" s="10">
        <v>38951</v>
      </c>
      <c r="B33" s="11">
        <v>15994.99</v>
      </c>
      <c r="C33" s="11">
        <v>16244.84</v>
      </c>
      <c r="D33" s="11">
        <v>15994.99</v>
      </c>
      <c r="E33" s="11">
        <v>16181.17</v>
      </c>
      <c r="G33" s="5">
        <f t="shared" si="3"/>
        <v>1.0132838292095203</v>
      </c>
      <c r="H33" s="5">
        <f t="shared" si="4"/>
        <v>1.3283829209520315</v>
      </c>
      <c r="I33" s="5">
        <f t="shared" si="5"/>
        <v>2.656765841904063</v>
      </c>
      <c r="J33" s="5">
        <f t="shared" si="6"/>
        <v>1.0265676584190406</v>
      </c>
      <c r="K33" s="5">
        <f t="shared" si="7"/>
        <v>0.9734323415809594</v>
      </c>
      <c r="L33" s="5">
        <f t="shared" si="0"/>
        <v>107.68095699828157</v>
      </c>
      <c r="M33" s="5">
        <f t="shared" si="0"/>
        <v>90.93577568262198</v>
      </c>
      <c r="N33" s="5">
        <f t="shared" si="1"/>
        <v>16.745181315659593</v>
      </c>
      <c r="O33" s="12">
        <f t="shared" si="2"/>
        <v>1.383267319096447</v>
      </c>
    </row>
    <row r="34" spans="1:15" ht="13.5">
      <c r="A34" s="10">
        <v>38952</v>
      </c>
      <c r="B34" s="11">
        <v>16161.82</v>
      </c>
      <c r="C34" s="11">
        <v>16226.59</v>
      </c>
      <c r="D34" s="11">
        <v>16118.12</v>
      </c>
      <c r="E34" s="11">
        <v>16163.03</v>
      </c>
      <c r="G34" s="5">
        <f t="shared" si="3"/>
        <v>0.9988789438588187</v>
      </c>
      <c r="H34" s="5">
        <f t="shared" si="4"/>
        <v>-0.1121056141181298</v>
      </c>
      <c r="I34" s="5">
        <f t="shared" si="5"/>
        <v>-0.2242112282362596</v>
      </c>
      <c r="J34" s="5">
        <f t="shared" si="6"/>
        <v>0.9977578877176374</v>
      </c>
      <c r="K34" s="5">
        <f t="shared" si="7"/>
        <v>1.0022421122823626</v>
      </c>
      <c r="L34" s="5">
        <f t="shared" si="0"/>
        <v>107.43952420201917</v>
      </c>
      <c r="M34" s="5">
        <f t="shared" si="0"/>
        <v>91.13966390218616</v>
      </c>
      <c r="N34" s="5">
        <f t="shared" si="1"/>
        <v>16.299860299833014</v>
      </c>
      <c r="O34" s="12">
        <f t="shared" si="2"/>
        <v>1.420811895794671</v>
      </c>
    </row>
    <row r="35" spans="1:15" ht="13.5">
      <c r="A35" s="10">
        <v>38953</v>
      </c>
      <c r="B35" s="11">
        <v>16088.54</v>
      </c>
      <c r="C35" s="11">
        <v>16089.13</v>
      </c>
      <c r="D35" s="11">
        <v>15910.62</v>
      </c>
      <c r="E35" s="11">
        <v>15960.62</v>
      </c>
      <c r="G35" s="5">
        <f t="shared" si="3"/>
        <v>0.9874769767797251</v>
      </c>
      <c r="H35" s="5">
        <f t="shared" si="4"/>
        <v>-1.2523023220274876</v>
      </c>
      <c r="I35" s="5">
        <f t="shared" si="5"/>
        <v>-2.504604644054975</v>
      </c>
      <c r="J35" s="5">
        <f t="shared" si="6"/>
        <v>0.9749539535594502</v>
      </c>
      <c r="K35" s="5">
        <f t="shared" si="7"/>
        <v>1.0250460464405498</v>
      </c>
      <c r="L35" s="5">
        <f t="shared" si="0"/>
        <v>104.74858888930483</v>
      </c>
      <c r="M35" s="5">
        <f t="shared" si="0"/>
        <v>93.4223521568564</v>
      </c>
      <c r="N35" s="5">
        <f t="shared" si="1"/>
        <v>11.326236732448422</v>
      </c>
      <c r="O35" s="12">
        <f t="shared" si="2"/>
        <v>1.8290589538387678</v>
      </c>
    </row>
    <row r="36" spans="1:15" ht="13.5">
      <c r="A36" s="10">
        <v>38954</v>
      </c>
      <c r="B36" s="11">
        <v>15955.76</v>
      </c>
      <c r="C36" s="11">
        <v>16156.78</v>
      </c>
      <c r="D36" s="11">
        <v>15874.63</v>
      </c>
      <c r="E36" s="11">
        <v>15938.66</v>
      </c>
      <c r="G36" s="5">
        <f t="shared" si="3"/>
        <v>0.9986241135995969</v>
      </c>
      <c r="H36" s="5">
        <f t="shared" si="4"/>
        <v>-0.13758864004030924</v>
      </c>
      <c r="I36" s="5">
        <f t="shared" si="5"/>
        <v>-0.2751772800806185</v>
      </c>
      <c r="J36" s="5">
        <f t="shared" si="6"/>
        <v>0.9972482271991939</v>
      </c>
      <c r="K36" s="5">
        <f t="shared" si="7"/>
        <v>1.0027517728008062</v>
      </c>
      <c r="L36" s="5">
        <f t="shared" si="0"/>
        <v>104.46034457147643</v>
      </c>
      <c r="M36" s="5">
        <f t="shared" si="0"/>
        <v>93.67942924450898</v>
      </c>
      <c r="N36" s="5">
        <f t="shared" si="1"/>
        <v>10.780915326967445</v>
      </c>
      <c r="O36" s="12">
        <f t="shared" si="2"/>
        <v>1.8602261840145928</v>
      </c>
    </row>
    <row r="37" spans="1:15" ht="13.5">
      <c r="A37" s="10">
        <v>38957</v>
      </c>
      <c r="B37" s="11">
        <v>15953.08</v>
      </c>
      <c r="C37" s="11">
        <v>16005.09</v>
      </c>
      <c r="D37" s="11">
        <v>15745.01</v>
      </c>
      <c r="E37" s="11">
        <v>15762.59</v>
      </c>
      <c r="G37" s="5">
        <f t="shared" si="3"/>
        <v>0.9889532746165612</v>
      </c>
      <c r="H37" s="5">
        <f t="shared" si="4"/>
        <v>-1.104672538343876</v>
      </c>
      <c r="I37" s="5">
        <f t="shared" si="5"/>
        <v>-2.209345076687752</v>
      </c>
      <c r="J37" s="5">
        <f t="shared" si="6"/>
        <v>0.9779065492331225</v>
      </c>
      <c r="K37" s="5">
        <f t="shared" si="7"/>
        <v>1.0220934507668775</v>
      </c>
      <c r="L37" s="5">
        <f t="shared" si="0"/>
        <v>102.15245509159546</v>
      </c>
      <c r="M37" s="5">
        <f t="shared" si="0"/>
        <v>95.74913110239173</v>
      </c>
      <c r="N37" s="5">
        <f t="shared" si="1"/>
        <v>6.403323989203727</v>
      </c>
      <c r="O37" s="12">
        <f t="shared" si="2"/>
        <v>2.0984138060128146</v>
      </c>
    </row>
    <row r="38" spans="1:15" ht="13.5">
      <c r="A38" s="10">
        <v>38958</v>
      </c>
      <c r="B38" s="11">
        <v>15881.92</v>
      </c>
      <c r="C38" s="11">
        <v>15946.42</v>
      </c>
      <c r="D38" s="11">
        <v>15811.73</v>
      </c>
      <c r="E38" s="11">
        <v>15890.56</v>
      </c>
      <c r="G38" s="5">
        <f t="shared" si="3"/>
        <v>1.008118589648021</v>
      </c>
      <c r="H38" s="5">
        <f t="shared" si="4"/>
        <v>0.8118589648020924</v>
      </c>
      <c r="I38" s="5">
        <f t="shared" si="5"/>
        <v>1.6237179296041848</v>
      </c>
      <c r="J38" s="5">
        <f t="shared" si="6"/>
        <v>1.0162371792960418</v>
      </c>
      <c r="K38" s="5">
        <f t="shared" si="7"/>
        <v>0.9837628207039582</v>
      </c>
      <c r="L38" s="5">
        <f t="shared" si="0"/>
        <v>103.81112282044856</v>
      </c>
      <c r="M38" s="5">
        <f t="shared" si="0"/>
        <v>94.19443529324198</v>
      </c>
      <c r="N38" s="5">
        <f t="shared" si="1"/>
        <v>9.61668752720658</v>
      </c>
      <c r="O38" s="12">
        <f t="shared" si="2"/>
        <v>1.9944418863094597</v>
      </c>
    </row>
    <row r="39" spans="1:15" ht="13.5">
      <c r="A39" s="10">
        <v>38959</v>
      </c>
      <c r="B39" s="11">
        <v>15929.9</v>
      </c>
      <c r="C39" s="11">
        <v>15962.93</v>
      </c>
      <c r="D39" s="11">
        <v>15769.16</v>
      </c>
      <c r="E39" s="11">
        <v>15872.02</v>
      </c>
      <c r="G39" s="5">
        <f t="shared" si="3"/>
        <v>0.9988332695638166</v>
      </c>
      <c r="H39" s="5">
        <f t="shared" si="4"/>
        <v>-0.11667304361834274</v>
      </c>
      <c r="I39" s="5">
        <f t="shared" si="5"/>
        <v>-0.23334608723668548</v>
      </c>
      <c r="J39" s="5">
        <f t="shared" si="6"/>
        <v>0.9976665391276331</v>
      </c>
      <c r="K39" s="5">
        <f t="shared" si="7"/>
        <v>1.0023334608723669</v>
      </c>
      <c r="L39" s="5">
        <f t="shared" si="0"/>
        <v>103.56888362723058</v>
      </c>
      <c r="M39" s="5">
        <f t="shared" si="0"/>
        <v>94.41423432239345</v>
      </c>
      <c r="N39" s="5">
        <f t="shared" si="1"/>
        <v>9.154649304837122</v>
      </c>
      <c r="O39" s="12">
        <f t="shared" si="2"/>
        <v>2.016882050375969</v>
      </c>
    </row>
    <row r="40" spans="1:15" ht="13.5">
      <c r="A40" s="10">
        <v>38960</v>
      </c>
      <c r="B40" s="11">
        <v>15884.61</v>
      </c>
      <c r="C40" s="11">
        <v>16207.41</v>
      </c>
      <c r="D40" s="11">
        <v>15882.26</v>
      </c>
      <c r="E40" s="11">
        <v>16140.76</v>
      </c>
      <c r="G40" s="5">
        <f t="shared" si="3"/>
        <v>1.016931682293747</v>
      </c>
      <c r="H40" s="5">
        <f t="shared" si="4"/>
        <v>1.6931682293747086</v>
      </c>
      <c r="I40" s="5">
        <f t="shared" si="5"/>
        <v>3.386336458749417</v>
      </c>
      <c r="J40" s="5">
        <f t="shared" si="6"/>
        <v>1.0338633645874942</v>
      </c>
      <c r="K40" s="5">
        <f t="shared" si="7"/>
        <v>0.9661366354125059</v>
      </c>
      <c r="L40" s="5">
        <f t="shared" si="0"/>
        <v>107.07607449341924</v>
      </c>
      <c r="M40" s="5">
        <f t="shared" si="0"/>
        <v>91.21705068328515</v>
      </c>
      <c r="N40" s="5">
        <f t="shared" si="1"/>
        <v>15.85902381013409</v>
      </c>
      <c r="O40" s="12">
        <f t="shared" si="2"/>
        <v>1.7068748232956068</v>
      </c>
    </row>
    <row r="41" spans="1:15" ht="13.5">
      <c r="A41" s="10">
        <v>38961</v>
      </c>
      <c r="B41" s="11">
        <v>16072.81</v>
      </c>
      <c r="C41" s="11">
        <v>16158.48</v>
      </c>
      <c r="D41" s="11">
        <v>16029.56</v>
      </c>
      <c r="E41" s="11">
        <v>16134.25</v>
      </c>
      <c r="G41" s="5">
        <f t="shared" si="3"/>
        <v>0.9995966732669341</v>
      </c>
      <c r="H41" s="5">
        <f t="shared" si="4"/>
        <v>-0.04033267330658674</v>
      </c>
      <c r="I41" s="5">
        <f t="shared" si="5"/>
        <v>-0.08066534661317348</v>
      </c>
      <c r="J41" s="5">
        <f t="shared" si="6"/>
        <v>0.9991933465338683</v>
      </c>
      <c r="K41" s="5">
        <f t="shared" si="7"/>
        <v>1.0008066534661317</v>
      </c>
      <c r="L41" s="5">
        <f t="shared" si="0"/>
        <v>106.98970120678935</v>
      </c>
      <c r="M41" s="5">
        <f t="shared" si="0"/>
        <v>91.29063123338913</v>
      </c>
      <c r="N41" s="5">
        <f t="shared" si="1"/>
        <v>15.699069973400213</v>
      </c>
      <c r="O41" s="12">
        <f t="shared" si="2"/>
        <v>1.7196675598215165</v>
      </c>
    </row>
    <row r="42" spans="1:15" ht="13.5">
      <c r="A42" s="10">
        <v>38964</v>
      </c>
      <c r="B42" s="11">
        <v>16280.18</v>
      </c>
      <c r="C42" s="11">
        <v>16414.94</v>
      </c>
      <c r="D42" s="11">
        <v>16280.18</v>
      </c>
      <c r="E42" s="11">
        <v>16358.07</v>
      </c>
      <c r="G42" s="5">
        <f t="shared" si="3"/>
        <v>1.013872352294033</v>
      </c>
      <c r="H42" s="5">
        <f t="shared" si="4"/>
        <v>1.3872352294032941</v>
      </c>
      <c r="I42" s="5">
        <f t="shared" si="5"/>
        <v>2.7744704588065883</v>
      </c>
      <c r="J42" s="5">
        <f t="shared" si="6"/>
        <v>1.0277447045880659</v>
      </c>
      <c r="K42" s="5">
        <f t="shared" si="7"/>
        <v>0.9722552954119341</v>
      </c>
      <c r="L42" s="5">
        <f t="shared" si="0"/>
        <v>109.95809886073715</v>
      </c>
      <c r="M42" s="5">
        <f t="shared" si="0"/>
        <v>88.75779963816069</v>
      </c>
      <c r="N42" s="5">
        <f t="shared" si="1"/>
        <v>21.20029922257646</v>
      </c>
      <c r="O42" s="12">
        <f t="shared" si="2"/>
        <v>1.2841015011021568</v>
      </c>
    </row>
    <row r="43" spans="1:15" ht="13.5">
      <c r="A43" s="10">
        <v>38965</v>
      </c>
      <c r="B43" s="11">
        <v>16357.29</v>
      </c>
      <c r="C43" s="11">
        <v>16403.9</v>
      </c>
      <c r="D43" s="11">
        <v>16280.68</v>
      </c>
      <c r="E43" s="11">
        <v>16385.96</v>
      </c>
      <c r="G43" s="5">
        <f t="shared" si="3"/>
        <v>1.0017049688624635</v>
      </c>
      <c r="H43" s="5">
        <f t="shared" si="4"/>
        <v>0.17049688624635184</v>
      </c>
      <c r="I43" s="5">
        <f t="shared" si="5"/>
        <v>0.3409937724927037</v>
      </c>
      <c r="J43" s="5">
        <f t="shared" si="6"/>
        <v>1.003409937724927</v>
      </c>
      <c r="K43" s="5">
        <f t="shared" si="7"/>
        <v>0.996590062275073</v>
      </c>
      <c r="L43" s="5">
        <f t="shared" si="0"/>
        <v>110.33304913020363</v>
      </c>
      <c r="M43" s="5">
        <f t="shared" si="0"/>
        <v>88.45514106879301</v>
      </c>
      <c r="N43" s="5">
        <f t="shared" si="1"/>
        <v>21.877908061410622</v>
      </c>
      <c r="O43" s="12">
        <f t="shared" si="2"/>
        <v>1.211809801003355</v>
      </c>
    </row>
    <row r="44" spans="1:15" ht="13.5">
      <c r="A44" s="10">
        <v>38966</v>
      </c>
      <c r="B44" s="11">
        <v>16350.27</v>
      </c>
      <c r="C44" s="11">
        <v>16400.71</v>
      </c>
      <c r="D44" s="11">
        <v>16245.16</v>
      </c>
      <c r="E44" s="11">
        <v>16284.09</v>
      </c>
      <c r="G44" s="5">
        <f t="shared" si="3"/>
        <v>0.9937830923546744</v>
      </c>
      <c r="H44" s="5">
        <f t="shared" si="4"/>
        <v>-0.6216907645325565</v>
      </c>
      <c r="I44" s="5">
        <f t="shared" si="5"/>
        <v>-1.243381529065113</v>
      </c>
      <c r="J44" s="5">
        <f t="shared" si="6"/>
        <v>0.9875661847093489</v>
      </c>
      <c r="K44" s="5">
        <f t="shared" si="7"/>
        <v>1.0124338152906511</v>
      </c>
      <c r="L44" s="5">
        <f t="shared" si="0"/>
        <v>108.96118837686434</v>
      </c>
      <c r="M44" s="5">
        <f t="shared" si="0"/>
        <v>89.55497595435087</v>
      </c>
      <c r="N44" s="5">
        <f t="shared" si="1"/>
        <v>19.406212422513477</v>
      </c>
      <c r="O44" s="12">
        <f t="shared" si="2"/>
        <v>1.483835668784792</v>
      </c>
    </row>
    <row r="45" spans="1:15" ht="13.5">
      <c r="A45" s="10">
        <v>38967</v>
      </c>
      <c r="B45" s="11">
        <v>16141.94</v>
      </c>
      <c r="C45" s="11">
        <v>16141.94</v>
      </c>
      <c r="D45" s="11">
        <v>15944.03</v>
      </c>
      <c r="E45" s="11">
        <v>16012.41</v>
      </c>
      <c r="G45" s="5">
        <f t="shared" si="3"/>
        <v>0.9833162307503828</v>
      </c>
      <c r="H45" s="5">
        <f t="shared" si="4"/>
        <v>-1.668376924961723</v>
      </c>
      <c r="I45" s="5">
        <f t="shared" si="5"/>
        <v>-3.336753849923446</v>
      </c>
      <c r="J45" s="5">
        <f t="shared" si="6"/>
        <v>0.9666324615007656</v>
      </c>
      <c r="K45" s="5">
        <f t="shared" si="7"/>
        <v>1.0333675384992345</v>
      </c>
      <c r="L45" s="5">
        <f t="shared" si="0"/>
        <v>105.325421728777</v>
      </c>
      <c r="M45" s="5">
        <f t="shared" si="0"/>
        <v>92.54320506230569</v>
      </c>
      <c r="N45" s="5">
        <f t="shared" si="1"/>
        <v>12.782216666471314</v>
      </c>
      <c r="O45" s="12">
        <f t="shared" si="2"/>
        <v>2.13137320891731</v>
      </c>
    </row>
    <row r="46" spans="1:15" ht="13.5">
      <c r="A46" s="10">
        <v>38968</v>
      </c>
      <c r="B46" s="11">
        <v>15907.97</v>
      </c>
      <c r="C46" s="11">
        <v>16156.18</v>
      </c>
      <c r="D46" s="11">
        <v>15831.75</v>
      </c>
      <c r="E46" s="11">
        <v>16080.46</v>
      </c>
      <c r="G46" s="5">
        <f t="shared" si="3"/>
        <v>1.004249828726594</v>
      </c>
      <c r="H46" s="5">
        <f t="shared" si="4"/>
        <v>0.42498287265939627</v>
      </c>
      <c r="I46" s="5">
        <f t="shared" si="5"/>
        <v>0.8499657453187925</v>
      </c>
      <c r="J46" s="5">
        <f t="shared" si="6"/>
        <v>1.008499657453188</v>
      </c>
      <c r="K46" s="5">
        <f t="shared" si="7"/>
        <v>0.9915003425468121</v>
      </c>
      <c r="L46" s="5">
        <f t="shared" si="0"/>
        <v>106.22065173458417</v>
      </c>
      <c r="M46" s="5">
        <f t="shared" si="0"/>
        <v>91.75661951965596</v>
      </c>
      <c r="N46" s="5">
        <f t="shared" si="1"/>
        <v>14.46403221492821</v>
      </c>
      <c r="O46" s="12">
        <f t="shared" si="2"/>
        <v>2.0227287457598777</v>
      </c>
    </row>
    <row r="47" spans="1:15" ht="13.5">
      <c r="A47" s="10">
        <v>38971</v>
      </c>
      <c r="B47" s="11">
        <v>16053.13</v>
      </c>
      <c r="C47" s="11">
        <v>16053.13</v>
      </c>
      <c r="D47" s="11">
        <v>15772.07</v>
      </c>
      <c r="E47" s="11">
        <v>15794.38</v>
      </c>
      <c r="G47" s="5">
        <f t="shared" si="3"/>
        <v>0.9822094641571198</v>
      </c>
      <c r="H47" s="5">
        <f t="shared" si="4"/>
        <v>-1.779053584288015</v>
      </c>
      <c r="I47" s="5">
        <f t="shared" si="5"/>
        <v>-3.55810716857603</v>
      </c>
      <c r="J47" s="5">
        <f t="shared" si="6"/>
        <v>0.9644189283142397</v>
      </c>
      <c r="K47" s="5">
        <f t="shared" si="7"/>
        <v>1.0355810716857603</v>
      </c>
      <c r="L47" s="5">
        <f t="shared" si="0"/>
        <v>102.44120711070775</v>
      </c>
      <c r="M47" s="5">
        <f t="shared" si="0"/>
        <v>95.02141837642787</v>
      </c>
      <c r="N47" s="5">
        <f t="shared" si="1"/>
        <v>7.4197887342798765</v>
      </c>
      <c r="O47" s="12">
        <f t="shared" si="2"/>
        <v>2.5373745128643748</v>
      </c>
    </row>
    <row r="48" spans="1:15" ht="13.5">
      <c r="A48" s="10">
        <v>38972</v>
      </c>
      <c r="B48" s="11">
        <v>15843.8</v>
      </c>
      <c r="C48" s="11">
        <v>15882.38</v>
      </c>
      <c r="D48" s="11">
        <v>15675.37</v>
      </c>
      <c r="E48" s="11">
        <v>15719.34</v>
      </c>
      <c r="G48" s="5">
        <f t="shared" si="3"/>
        <v>0.9952489429784519</v>
      </c>
      <c r="H48" s="5">
        <f t="shared" si="4"/>
        <v>-0.47510570215480996</v>
      </c>
      <c r="I48" s="5">
        <f t="shared" si="5"/>
        <v>-0.9502114043096199</v>
      </c>
      <c r="J48" s="5">
        <f t="shared" si="6"/>
        <v>0.9904978859569039</v>
      </c>
      <c r="K48" s="5">
        <f t="shared" si="7"/>
        <v>1.0095021140430962</v>
      </c>
      <c r="L48" s="5">
        <f t="shared" si="0"/>
        <v>101.46779907802939</v>
      </c>
      <c r="M48" s="5">
        <f t="shared" si="0"/>
        <v>95.92432273037745</v>
      </c>
      <c r="N48" s="5">
        <f t="shared" si="1"/>
        <v>5.543476347651932</v>
      </c>
      <c r="O48" s="12">
        <f t="shared" si="2"/>
        <v>2.6078781915931586</v>
      </c>
    </row>
    <row r="49" spans="1:15" ht="13.5">
      <c r="A49" s="10">
        <v>38973</v>
      </c>
      <c r="B49" s="11">
        <v>15889.5</v>
      </c>
      <c r="C49" s="11">
        <v>15965.31</v>
      </c>
      <c r="D49" s="11">
        <v>15730.67</v>
      </c>
      <c r="E49" s="11">
        <v>15750.05</v>
      </c>
      <c r="G49" s="5">
        <f t="shared" si="3"/>
        <v>1.0019536443642034</v>
      </c>
      <c r="H49" s="5">
        <f t="shared" si="4"/>
        <v>0.19536443642034218</v>
      </c>
      <c r="I49" s="5">
        <f t="shared" si="5"/>
        <v>0.39072887284068436</v>
      </c>
      <c r="J49" s="5">
        <f t="shared" si="6"/>
        <v>1.0039072887284068</v>
      </c>
      <c r="K49" s="5">
        <f t="shared" si="7"/>
        <v>0.9960927112715932</v>
      </c>
      <c r="L49" s="5">
        <f t="shared" si="0"/>
        <v>101.86426306566322</v>
      </c>
      <c r="M49" s="5">
        <f t="shared" si="0"/>
        <v>95.54951870539298</v>
      </c>
      <c r="N49" s="5">
        <f t="shared" si="1"/>
        <v>6.3147443602702396</v>
      </c>
      <c r="O49" s="12">
        <f t="shared" si="2"/>
        <v>2.5862182289437925</v>
      </c>
    </row>
    <row r="50" spans="1:15" ht="13.5">
      <c r="A50" s="10">
        <v>38974</v>
      </c>
      <c r="B50" s="11">
        <v>15831.72</v>
      </c>
      <c r="C50" s="11">
        <v>15994.79</v>
      </c>
      <c r="D50" s="11">
        <v>15801.88</v>
      </c>
      <c r="E50" s="11">
        <v>15942.39</v>
      </c>
      <c r="G50" s="5">
        <f t="shared" si="3"/>
        <v>1.012212024723731</v>
      </c>
      <c r="H50" s="5">
        <f t="shared" si="4"/>
        <v>1.2212024723730952</v>
      </c>
      <c r="I50" s="5">
        <f t="shared" si="5"/>
        <v>2.4424049447461904</v>
      </c>
      <c r="J50" s="5">
        <f t="shared" si="6"/>
        <v>1.024424049447462</v>
      </c>
      <c r="K50" s="5">
        <f t="shared" si="7"/>
        <v>0.9755759505525382</v>
      </c>
      <c r="L50" s="5">
        <f t="shared" si="0"/>
        <v>104.35220086370825</v>
      </c>
      <c r="M50" s="5">
        <f t="shared" si="0"/>
        <v>93.21581253585128</v>
      </c>
      <c r="N50" s="5">
        <f t="shared" si="1"/>
        <v>11.136388327856963</v>
      </c>
      <c r="O50" s="12">
        <f t="shared" si="2"/>
        <v>2.4319866004404673</v>
      </c>
    </row>
    <row r="51" spans="1:15" ht="13.5">
      <c r="A51" s="10">
        <v>38975</v>
      </c>
      <c r="B51" s="11">
        <v>15872.29</v>
      </c>
      <c r="C51" s="11">
        <v>15907.03</v>
      </c>
      <c r="D51" s="11">
        <v>15763.9</v>
      </c>
      <c r="E51" s="11">
        <v>15866.93</v>
      </c>
      <c r="G51" s="5">
        <f t="shared" si="3"/>
        <v>0.9952667071875673</v>
      </c>
      <c r="H51" s="5">
        <f t="shared" si="4"/>
        <v>-0.4733292812432732</v>
      </c>
      <c r="I51" s="5">
        <f t="shared" si="5"/>
        <v>-0.9466585624865465</v>
      </c>
      <c r="J51" s="5">
        <f t="shared" si="6"/>
        <v>0.9905334143751345</v>
      </c>
      <c r="K51" s="5">
        <f t="shared" si="7"/>
        <v>1.0094665856248655</v>
      </c>
      <c r="L51" s="5">
        <f t="shared" si="0"/>
        <v>103.36434181908879</v>
      </c>
      <c r="M51" s="5">
        <f t="shared" si="0"/>
        <v>94.09824800681334</v>
      </c>
      <c r="N51" s="5">
        <f t="shared" si="1"/>
        <v>9.266093812275457</v>
      </c>
      <c r="O51" s="12">
        <f t="shared" si="2"/>
        <v>2.5374101740978716</v>
      </c>
    </row>
    <row r="52" spans="1:15" ht="13.5">
      <c r="A52" s="10">
        <v>38979</v>
      </c>
      <c r="B52" s="11">
        <v>15948.47</v>
      </c>
      <c r="C52" s="11">
        <v>16096.18</v>
      </c>
      <c r="D52" s="11">
        <v>15867.05</v>
      </c>
      <c r="E52" s="11">
        <v>15874.28</v>
      </c>
      <c r="G52" s="5">
        <f t="shared" si="3"/>
        <v>1.0004632276060965</v>
      </c>
      <c r="H52" s="5">
        <f t="shared" si="4"/>
        <v>0.04632276060965168</v>
      </c>
      <c r="I52" s="5">
        <f t="shared" si="5"/>
        <v>0.09264552121930336</v>
      </c>
      <c r="J52" s="5">
        <f t="shared" si="6"/>
        <v>1.000926455212193</v>
      </c>
      <c r="K52" s="5">
        <f t="shared" si="7"/>
        <v>0.999073544787807</v>
      </c>
      <c r="L52" s="5">
        <f t="shared" si="0"/>
        <v>103.46010425232198</v>
      </c>
      <c r="M52" s="5">
        <f t="shared" si="0"/>
        <v>94.01107019448919</v>
      </c>
      <c r="N52" s="5">
        <f t="shared" si="1"/>
        <v>9.44903405783279</v>
      </c>
      <c r="O52" s="12">
        <f t="shared" si="2"/>
        <v>2.528825553188824</v>
      </c>
    </row>
    <row r="53" spans="1:15" ht="13.5">
      <c r="A53" s="10">
        <v>38980</v>
      </c>
      <c r="B53" s="11">
        <v>15757.97</v>
      </c>
      <c r="C53" s="11">
        <v>15763.67</v>
      </c>
      <c r="D53" s="11">
        <v>15622.28</v>
      </c>
      <c r="E53" s="11">
        <v>15718.67</v>
      </c>
      <c r="G53" s="5">
        <f t="shared" si="3"/>
        <v>0.9901973506829915</v>
      </c>
      <c r="H53" s="5">
        <f t="shared" si="4"/>
        <v>-0.9802649317008472</v>
      </c>
      <c r="I53" s="5">
        <f t="shared" si="5"/>
        <v>-1.9605298634016943</v>
      </c>
      <c r="J53" s="5">
        <f t="shared" si="6"/>
        <v>0.9803947013659831</v>
      </c>
      <c r="K53" s="5">
        <f t="shared" si="7"/>
        <v>1.019605298634017</v>
      </c>
      <c r="L53" s="5">
        <f t="shared" si="0"/>
        <v>101.43173801174868</v>
      </c>
      <c r="M53" s="5">
        <f t="shared" si="0"/>
        <v>95.85418530055568</v>
      </c>
      <c r="N53" s="5">
        <f t="shared" si="1"/>
        <v>5.577552711192993</v>
      </c>
      <c r="O53" s="12">
        <f t="shared" si="2"/>
        <v>2.7140766876956377</v>
      </c>
    </row>
    <row r="54" spans="1:15" ht="13.5">
      <c r="A54" s="10">
        <v>38981</v>
      </c>
      <c r="B54" s="11">
        <v>15820.11</v>
      </c>
      <c r="C54" s="11">
        <v>15859.21</v>
      </c>
      <c r="D54" s="11">
        <v>15674.84</v>
      </c>
      <c r="E54" s="11">
        <v>15834.23</v>
      </c>
      <c r="G54" s="5">
        <f t="shared" si="3"/>
        <v>1.0073517670388143</v>
      </c>
      <c r="H54" s="5">
        <f t="shared" si="4"/>
        <v>0.735176703881435</v>
      </c>
      <c r="I54" s="5">
        <f t="shared" si="5"/>
        <v>1.47035340776287</v>
      </c>
      <c r="J54" s="5">
        <f t="shared" si="6"/>
        <v>1.0147035340776287</v>
      </c>
      <c r="K54" s="5">
        <f t="shared" si="7"/>
        <v>0.9852964659223713</v>
      </c>
      <c r="L54" s="5">
        <f t="shared" si="0"/>
        <v>102.92314302815753</v>
      </c>
      <c r="M54" s="5">
        <f t="shared" si="0"/>
        <v>94.44479002050562</v>
      </c>
      <c r="N54" s="5">
        <f t="shared" si="1"/>
        <v>8.478353007651904</v>
      </c>
      <c r="O54" s="12">
        <f t="shared" si="2"/>
        <v>2.632066951336853</v>
      </c>
    </row>
    <row r="55" spans="1:15" ht="13.5">
      <c r="A55" s="10">
        <v>38982</v>
      </c>
      <c r="B55" s="11">
        <v>15706.85</v>
      </c>
      <c r="C55" s="11">
        <v>15735.26</v>
      </c>
      <c r="D55" s="11">
        <v>15580.19</v>
      </c>
      <c r="E55" s="11">
        <v>15634.67</v>
      </c>
      <c r="G55" s="5">
        <f t="shared" si="3"/>
        <v>0.9873969242583946</v>
      </c>
      <c r="H55" s="5">
        <f t="shared" si="4"/>
        <v>-1.2603075741605352</v>
      </c>
      <c r="I55" s="5">
        <f t="shared" si="5"/>
        <v>-2.5206151483210704</v>
      </c>
      <c r="J55" s="5">
        <f t="shared" si="6"/>
        <v>0.9747938485167893</v>
      </c>
      <c r="K55" s="5">
        <f t="shared" si="7"/>
        <v>1.0252061514832107</v>
      </c>
      <c r="L55" s="5">
        <f t="shared" si="0"/>
        <v>100.32884669386162</v>
      </c>
      <c r="M55" s="5">
        <f t="shared" si="0"/>
        <v>96.82537970456251</v>
      </c>
      <c r="N55" s="5">
        <f t="shared" si="1"/>
        <v>3.5034669892991133</v>
      </c>
      <c r="O55" s="12">
        <f t="shared" si="2"/>
        <v>2.8457736015758712</v>
      </c>
    </row>
    <row r="56" spans="1:15" ht="13.5">
      <c r="A56" s="10">
        <v>38985</v>
      </c>
      <c r="B56" s="11">
        <v>15550.56</v>
      </c>
      <c r="C56" s="11">
        <v>15691.06</v>
      </c>
      <c r="D56" s="11">
        <v>15513.87</v>
      </c>
      <c r="E56" s="11">
        <v>15633.81</v>
      </c>
      <c r="G56" s="5">
        <f t="shared" si="3"/>
        <v>0.9999449940420871</v>
      </c>
      <c r="H56" s="5">
        <f t="shared" si="4"/>
        <v>-0.005500595791285701</v>
      </c>
      <c r="I56" s="5">
        <f t="shared" si="5"/>
        <v>-0.011001191582571401</v>
      </c>
      <c r="J56" s="5">
        <f t="shared" si="6"/>
        <v>0.9998899880841744</v>
      </c>
      <c r="K56" s="5">
        <f t="shared" si="7"/>
        <v>1.0001100119158257</v>
      </c>
      <c r="L56" s="5">
        <f t="shared" si="0"/>
        <v>100.31780932522426</v>
      </c>
      <c r="M56" s="5">
        <f t="shared" si="0"/>
        <v>96.83603165008437</v>
      </c>
      <c r="N56" s="5">
        <f t="shared" si="1"/>
        <v>3.4817776751398952</v>
      </c>
      <c r="O56" s="12">
        <f t="shared" si="2"/>
        <v>2.8461590246913744</v>
      </c>
    </row>
    <row r="57" spans="1:15" ht="13.5">
      <c r="A57" s="10">
        <v>38986</v>
      </c>
      <c r="B57" s="11">
        <v>15594.48</v>
      </c>
      <c r="C57" s="11">
        <v>15666.95</v>
      </c>
      <c r="D57" s="11">
        <v>15517.9</v>
      </c>
      <c r="E57" s="11">
        <v>15557.45</v>
      </c>
      <c r="G57" s="5">
        <f t="shared" si="3"/>
        <v>0.9951157139558432</v>
      </c>
      <c r="H57" s="5">
        <f t="shared" si="4"/>
        <v>-0.4884286044156805</v>
      </c>
      <c r="I57" s="5">
        <f t="shared" si="5"/>
        <v>-0.976857208831361</v>
      </c>
      <c r="J57" s="5">
        <f t="shared" si="6"/>
        <v>0.9902314279116864</v>
      </c>
      <c r="K57" s="5">
        <f t="shared" si="7"/>
        <v>1.0097685720883136</v>
      </c>
      <c r="L57" s="5">
        <f t="shared" si="0"/>
        <v>99.3378475730891</v>
      </c>
      <c r="M57" s="5">
        <f t="shared" si="0"/>
        <v>97.78198140600443</v>
      </c>
      <c r="N57" s="5">
        <f t="shared" si="1"/>
        <v>1.5558661670846732</v>
      </c>
      <c r="O57" s="12">
        <f t="shared" si="2"/>
        <v>2.8801710209064595</v>
      </c>
    </row>
    <row r="58" spans="1:15" ht="13.5">
      <c r="A58" s="10">
        <v>38987</v>
      </c>
      <c r="B58" s="11">
        <v>15692.98</v>
      </c>
      <c r="C58" s="11">
        <v>15947.87</v>
      </c>
      <c r="D58" s="11">
        <v>15681.44</v>
      </c>
      <c r="E58" s="11">
        <v>15947.87</v>
      </c>
      <c r="G58" s="5">
        <f t="shared" si="3"/>
        <v>1.025095372313586</v>
      </c>
      <c r="H58" s="5">
        <f t="shared" si="4"/>
        <v>2.509537231358605</v>
      </c>
      <c r="I58" s="5">
        <f t="shared" si="5"/>
        <v>5.01907446271721</v>
      </c>
      <c r="J58" s="5">
        <f t="shared" si="6"/>
        <v>1.050190744627172</v>
      </c>
      <c r="K58" s="5">
        <f t="shared" si="7"/>
        <v>0.9498092553728279</v>
      </c>
      <c r="L58" s="5">
        <f t="shared" si="0"/>
        <v>104.32368811244297</v>
      </c>
      <c r="M58" s="5">
        <f t="shared" si="0"/>
        <v>92.87423094811678</v>
      </c>
      <c r="N58" s="5">
        <f t="shared" si="1"/>
        <v>11.44945716432619</v>
      </c>
      <c r="O58" s="12">
        <f t="shared" si="2"/>
        <v>2.802080939440259</v>
      </c>
    </row>
    <row r="59" spans="1:15" ht="13.5">
      <c r="A59" s="10">
        <v>38988</v>
      </c>
      <c r="B59" s="11">
        <v>15970.39</v>
      </c>
      <c r="C59" s="11">
        <v>16032.98</v>
      </c>
      <c r="D59" s="11">
        <v>15911.22</v>
      </c>
      <c r="E59" s="11">
        <v>16024.85</v>
      </c>
      <c r="G59" s="5">
        <f t="shared" si="3"/>
        <v>1.004826976894093</v>
      </c>
      <c r="H59" s="5">
        <f t="shared" si="4"/>
        <v>0.4826976894092949</v>
      </c>
      <c r="I59" s="5">
        <f t="shared" si="5"/>
        <v>0.9653953788185898</v>
      </c>
      <c r="J59" s="5">
        <f t="shared" si="6"/>
        <v>1.009653953788186</v>
      </c>
      <c r="K59" s="5">
        <f t="shared" si="7"/>
        <v>0.9903460462118142</v>
      </c>
      <c r="L59" s="5">
        <f t="shared" si="0"/>
        <v>105.3308241764936</v>
      </c>
      <c r="M59" s="5">
        <f t="shared" si="0"/>
        <v>91.97762741443036</v>
      </c>
      <c r="N59" s="5">
        <f t="shared" si="1"/>
        <v>13.353196762063249</v>
      </c>
      <c r="O59" s="12">
        <f t="shared" si="2"/>
        <v>2.6915484090760344</v>
      </c>
    </row>
    <row r="60" spans="1:15" ht="13.5">
      <c r="A60" s="10">
        <v>38989</v>
      </c>
      <c r="B60" s="11">
        <v>16097.08</v>
      </c>
      <c r="C60" s="11">
        <v>16127.58</v>
      </c>
      <c r="D60" s="11">
        <v>16007.37</v>
      </c>
      <c r="E60" s="11">
        <v>16127.58</v>
      </c>
      <c r="G60" s="5">
        <f t="shared" si="3"/>
        <v>1.0064106684305938</v>
      </c>
      <c r="H60" s="5">
        <f t="shared" si="4"/>
        <v>0.6410668430593791</v>
      </c>
      <c r="I60" s="5">
        <f t="shared" si="5"/>
        <v>1.2821336861187582</v>
      </c>
      <c r="J60" s="5">
        <f t="shared" si="6"/>
        <v>1.0128213368611876</v>
      </c>
      <c r="K60" s="5">
        <f t="shared" si="7"/>
        <v>0.9871786631388125</v>
      </c>
      <c r="L60" s="5">
        <f t="shared" si="0"/>
        <v>106.68130615512695</v>
      </c>
      <c r="M60" s="5">
        <f t="shared" si="0"/>
        <v>90.79835126965716</v>
      </c>
      <c r="N60" s="5">
        <f t="shared" si="1"/>
        <v>15.882954885469786</v>
      </c>
      <c r="O60" s="12">
        <f t="shared" si="2"/>
        <v>2.520342575215892</v>
      </c>
    </row>
    <row r="61" spans="1:15" ht="13.5">
      <c r="A61" s="10">
        <v>38992</v>
      </c>
      <c r="B61" s="13">
        <v>16169</v>
      </c>
      <c r="C61" s="11">
        <v>16329.24</v>
      </c>
      <c r="D61" s="11">
        <v>16157.98</v>
      </c>
      <c r="E61" s="11">
        <v>16254.29</v>
      </c>
      <c r="G61" s="5">
        <f t="shared" si="3"/>
        <v>1.007856727419737</v>
      </c>
      <c r="H61" s="5">
        <f t="shared" si="4"/>
        <v>0.7856727419736975</v>
      </c>
      <c r="I61" s="5">
        <f t="shared" si="5"/>
        <v>1.571345483947395</v>
      </c>
      <c r="J61" s="5">
        <f t="shared" si="6"/>
        <v>1.015713454839474</v>
      </c>
      <c r="K61" s="5">
        <f t="shared" si="7"/>
        <v>0.984286545160526</v>
      </c>
      <c r="L61" s="5">
        <f t="shared" si="0"/>
        <v>108.35763804161162</v>
      </c>
      <c r="M61" s="5">
        <f t="shared" si="0"/>
        <v>89.37159547748271</v>
      </c>
      <c r="N61" s="5">
        <f t="shared" si="1"/>
        <v>18.98604256412891</v>
      </c>
      <c r="O61" s="12">
        <f t="shared" si="2"/>
        <v>2.270766480905664</v>
      </c>
    </row>
    <row r="62" spans="1:15" ht="13.5">
      <c r="A62" s="10">
        <v>38993</v>
      </c>
      <c r="B62" s="11">
        <v>16198.55</v>
      </c>
      <c r="C62" s="11">
        <v>16260.47</v>
      </c>
      <c r="D62" s="11">
        <v>16148.89</v>
      </c>
      <c r="E62" s="11">
        <v>16242.09</v>
      </c>
      <c r="G62" s="5">
        <f t="shared" si="3"/>
        <v>0.9992494289199958</v>
      </c>
      <c r="H62" s="5">
        <f t="shared" si="4"/>
        <v>-0.07505710800042031</v>
      </c>
      <c r="I62" s="5">
        <f t="shared" si="5"/>
        <v>-0.15011421600084063</v>
      </c>
      <c r="J62" s="5">
        <f t="shared" si="6"/>
        <v>0.9984988578399916</v>
      </c>
      <c r="K62" s="5">
        <f t="shared" si="7"/>
        <v>1.0015011421600084</v>
      </c>
      <c r="L62" s="5">
        <f t="shared" si="0"/>
        <v>108.19497782278843</v>
      </c>
      <c r="M62" s="5">
        <f t="shared" si="0"/>
        <v>89.50575494736118</v>
      </c>
      <c r="N62" s="5">
        <f t="shared" si="1"/>
        <v>18.689222875427248</v>
      </c>
      <c r="O62" s="12">
        <f t="shared" si="2"/>
        <v>2.2992672298503862</v>
      </c>
    </row>
    <row r="63" spans="1:15" ht="13.5">
      <c r="A63" s="10">
        <v>38994</v>
      </c>
      <c r="B63" s="11">
        <v>16288.92</v>
      </c>
      <c r="C63" s="11">
        <v>16363.12</v>
      </c>
      <c r="D63" s="11">
        <v>16028.32</v>
      </c>
      <c r="E63" s="11">
        <v>16082.55</v>
      </c>
      <c r="G63" s="5">
        <f t="shared" si="3"/>
        <v>0.9901773724933183</v>
      </c>
      <c r="H63" s="5">
        <f t="shared" si="4"/>
        <v>-0.9822627506681725</v>
      </c>
      <c r="I63" s="5">
        <f t="shared" si="5"/>
        <v>-1.964525501336345</v>
      </c>
      <c r="J63" s="5">
        <f t="shared" si="6"/>
        <v>0.9803547449866366</v>
      </c>
      <c r="K63" s="5">
        <f t="shared" si="7"/>
        <v>1.0196452550133634</v>
      </c>
      <c r="L63" s="5">
        <f t="shared" si="0"/>
        <v>106.06945989229455</v>
      </c>
      <c r="M63" s="5">
        <f t="shared" si="0"/>
        <v>91.26411832846571</v>
      </c>
      <c r="N63" s="5">
        <f t="shared" si="1"/>
        <v>14.805341563828833</v>
      </c>
      <c r="O63" s="12">
        <f t="shared" si="2"/>
        <v>2.666421779239741</v>
      </c>
    </row>
    <row r="64" spans="1:15" ht="13.5">
      <c r="A64" s="10">
        <v>38995</v>
      </c>
      <c r="B64" s="11">
        <v>16291.79</v>
      </c>
      <c r="C64" s="11">
        <v>16481.31</v>
      </c>
      <c r="D64" s="11">
        <v>16286.64</v>
      </c>
      <c r="E64" s="11">
        <v>16449.33</v>
      </c>
      <c r="G64" s="5">
        <f t="shared" si="3"/>
        <v>1.0228060848559466</v>
      </c>
      <c r="H64" s="5">
        <f t="shared" si="4"/>
        <v>2.2806084855946596</v>
      </c>
      <c r="I64" s="5">
        <f t="shared" si="5"/>
        <v>4.561216971189319</v>
      </c>
      <c r="J64" s="5">
        <f t="shared" si="6"/>
        <v>1.0456121697118932</v>
      </c>
      <c r="K64" s="5">
        <f t="shared" si="7"/>
        <v>0.9543878302881068</v>
      </c>
      <c r="L64" s="5">
        <f t="shared" si="0"/>
        <v>110.90751809815073</v>
      </c>
      <c r="M64" s="5">
        <f t="shared" si="0"/>
        <v>87.10136387466143</v>
      </c>
      <c r="N64" s="5">
        <f t="shared" si="1"/>
        <v>23.8061542234893</v>
      </c>
      <c r="O64" s="12">
        <f t="shared" si="2"/>
        <v>1.991118027187838</v>
      </c>
    </row>
    <row r="65" spans="1:15" ht="13.5">
      <c r="A65" s="10">
        <v>38996</v>
      </c>
      <c r="B65" s="11">
        <v>16444.71</v>
      </c>
      <c r="C65" s="11">
        <v>16457.92</v>
      </c>
      <c r="D65" s="11">
        <v>16360.64</v>
      </c>
      <c r="E65" s="11">
        <v>16436.06</v>
      </c>
      <c r="G65" s="5">
        <f t="shared" si="3"/>
        <v>0.9991932802126287</v>
      </c>
      <c r="H65" s="5">
        <f t="shared" si="4"/>
        <v>-0.08067197873713461</v>
      </c>
      <c r="I65" s="5">
        <f t="shared" si="5"/>
        <v>-0.16134395747426922</v>
      </c>
      <c r="J65" s="5">
        <f t="shared" si="6"/>
        <v>0.9983865604252573</v>
      </c>
      <c r="K65" s="5">
        <f t="shared" si="7"/>
        <v>1.0016134395747427</v>
      </c>
      <c r="L65" s="5">
        <f t="shared" si="0"/>
        <v>110.72857551931469</v>
      </c>
      <c r="M65" s="5">
        <f t="shared" si="0"/>
        <v>87.24189666215088</v>
      </c>
      <c r="N65" s="5">
        <f t="shared" si="1"/>
        <v>23.48667885716381</v>
      </c>
      <c r="O65" s="12">
        <f t="shared" si="2"/>
        <v>2.029527818534433</v>
      </c>
    </row>
    <row r="66" spans="1:15" ht="13.5">
      <c r="A66" s="10">
        <v>39000</v>
      </c>
      <c r="B66" s="11">
        <v>16325.48</v>
      </c>
      <c r="C66" s="11">
        <v>16620.15</v>
      </c>
      <c r="D66" s="11">
        <v>16325.48</v>
      </c>
      <c r="E66" s="11">
        <v>16477.25</v>
      </c>
      <c r="G66" s="5">
        <f t="shared" si="3"/>
        <v>1.0025060750569175</v>
      </c>
      <c r="H66" s="5">
        <f t="shared" si="4"/>
        <v>0.2506075056917467</v>
      </c>
      <c r="I66" s="5">
        <f t="shared" si="5"/>
        <v>0.5012150113834934</v>
      </c>
      <c r="J66" s="5">
        <f t="shared" si="6"/>
        <v>1.005012150113835</v>
      </c>
      <c r="K66" s="5">
        <f t="shared" si="7"/>
        <v>0.9949878498861651</v>
      </c>
      <c r="L66" s="5">
        <f t="shared" si="0"/>
        <v>111.2835637617086</v>
      </c>
      <c r="M66" s="5">
        <f t="shared" si="0"/>
        <v>86.8046271798645</v>
      </c>
      <c r="N66" s="5">
        <f t="shared" si="1"/>
        <v>24.47893658184411</v>
      </c>
      <c r="O66" s="12">
        <f t="shared" si="2"/>
        <v>1.911809058426897</v>
      </c>
    </row>
    <row r="67" spans="1:15" ht="13.5">
      <c r="A67" s="10">
        <v>39001</v>
      </c>
      <c r="B67" s="11">
        <v>16497.27</v>
      </c>
      <c r="C67" s="11">
        <v>16595.91</v>
      </c>
      <c r="D67" s="11">
        <v>16399.74</v>
      </c>
      <c r="E67" s="11">
        <v>16400.57</v>
      </c>
      <c r="G67" s="5">
        <f t="shared" si="3"/>
        <v>0.9953463108224977</v>
      </c>
      <c r="H67" s="5">
        <f t="shared" si="4"/>
        <v>-0.4653689177502307</v>
      </c>
      <c r="I67" s="5">
        <f t="shared" si="5"/>
        <v>-0.9307378355004614</v>
      </c>
      <c r="J67" s="5">
        <f t="shared" si="6"/>
        <v>0.9906926216449954</v>
      </c>
      <c r="K67" s="5">
        <f t="shared" si="7"/>
        <v>1.0093073783550046</v>
      </c>
      <c r="L67" s="5">
        <f t="shared" si="0"/>
        <v>110.2478055290851</v>
      </c>
      <c r="M67" s="5">
        <f t="shared" si="0"/>
        <v>87.61255068799261</v>
      </c>
      <c r="N67" s="5">
        <f t="shared" si="1"/>
        <v>22.63525484109249</v>
      </c>
      <c r="O67" s="12">
        <f t="shared" si="2"/>
        <v>2.139643782922292</v>
      </c>
    </row>
    <row r="68" spans="1:15" ht="13.5">
      <c r="A68" s="10">
        <v>39002</v>
      </c>
      <c r="B68" s="11">
        <v>16386.37</v>
      </c>
      <c r="C68" s="11">
        <v>16495.54</v>
      </c>
      <c r="D68" s="11">
        <v>16343.49</v>
      </c>
      <c r="E68" s="11">
        <v>16368.81</v>
      </c>
      <c r="G68" s="5">
        <f t="shared" si="3"/>
        <v>0.998063481939957</v>
      </c>
      <c r="H68" s="5">
        <f t="shared" si="4"/>
        <v>-0.19365180600430243</v>
      </c>
      <c r="I68" s="5">
        <f t="shared" si="5"/>
        <v>-0.38730361200860486</v>
      </c>
      <c r="J68" s="5">
        <f t="shared" si="6"/>
        <v>0.996126963879914</v>
      </c>
      <c r="K68" s="5">
        <f t="shared" si="7"/>
        <v>1.003873036120086</v>
      </c>
      <c r="L68" s="5">
        <f t="shared" si="0"/>
        <v>109.82081179611073</v>
      </c>
      <c r="M68" s="5">
        <f t="shared" si="0"/>
        <v>87.95187726138008</v>
      </c>
      <c r="N68" s="5">
        <f t="shared" si="1"/>
        <v>21.868934534730656</v>
      </c>
      <c r="O68" s="12">
        <f t="shared" si="2"/>
        <v>2.2273109425091917</v>
      </c>
    </row>
    <row r="69" spans="1:15" ht="13.5">
      <c r="A69" s="10">
        <v>39003</v>
      </c>
      <c r="B69" s="11">
        <v>16494.49</v>
      </c>
      <c r="C69" s="11">
        <v>16586.33</v>
      </c>
      <c r="D69" s="11">
        <v>16493.64</v>
      </c>
      <c r="E69" s="11">
        <v>16536.54</v>
      </c>
      <c r="G69" s="5">
        <f t="shared" si="3"/>
        <v>1.0102469269299357</v>
      </c>
      <c r="H69" s="5">
        <f t="shared" si="4"/>
        <v>1.0246926929935674</v>
      </c>
      <c r="I69" s="5">
        <f t="shared" si="5"/>
        <v>2.0493853859871347</v>
      </c>
      <c r="J69" s="5">
        <f t="shared" si="6"/>
        <v>1.0204938538598713</v>
      </c>
      <c r="K69" s="5">
        <f t="shared" si="7"/>
        <v>0.9795061461401287</v>
      </c>
      <c r="L69" s="5">
        <f aca="true" t="shared" si="8" ref="L69:M132">L68*J69</f>
        <v>112.07146346383266</v>
      </c>
      <c r="M69" s="5">
        <f t="shared" si="8"/>
        <v>86.14940434208401</v>
      </c>
      <c r="N69" s="5">
        <f aca="true" t="shared" si="9" ref="N69:N132">L69-M69</f>
        <v>25.922059121748646</v>
      </c>
      <c r="O69" s="12">
        <f aca="true" t="shared" si="10" ref="O69:O132">$L$3+$M$3-L69-M69</f>
        <v>1.7791321940833313</v>
      </c>
    </row>
    <row r="70" spans="1:15" ht="13.5">
      <c r="A70" s="10">
        <v>39006</v>
      </c>
      <c r="B70" s="11">
        <v>16663.22</v>
      </c>
      <c r="C70" s="11">
        <v>16732.44</v>
      </c>
      <c r="D70" s="11">
        <v>16648.43</v>
      </c>
      <c r="E70" s="11">
        <v>16692.76</v>
      </c>
      <c r="G70" s="5">
        <f aca="true" t="shared" si="11" ref="G70:G133">E70/E69</f>
        <v>1.0094469580698258</v>
      </c>
      <c r="H70" s="5">
        <f aca="true" t="shared" si="12" ref="H70:H133">(G70-1)*100</f>
        <v>0.9446958069825762</v>
      </c>
      <c r="I70" s="5">
        <f aca="true" t="shared" si="13" ref="I70:I133">H70*2</f>
        <v>1.8893916139651523</v>
      </c>
      <c r="J70" s="5">
        <f aca="true" t="shared" si="14" ref="J70:J133">(100+I70)/100</f>
        <v>1.0188939161396515</v>
      </c>
      <c r="K70" s="5">
        <f aca="true" t="shared" si="15" ref="K70:K133">(100-I70)*0.01</f>
        <v>0.9811060838603485</v>
      </c>
      <c r="L70" s="5">
        <f t="shared" si="8"/>
        <v>114.18893229616633</v>
      </c>
      <c r="M70" s="5">
        <f t="shared" si="8"/>
        <v>84.52170472096374</v>
      </c>
      <c r="N70" s="5">
        <f t="shared" si="9"/>
        <v>29.66722757520259</v>
      </c>
      <c r="O70" s="12">
        <f t="shared" si="10"/>
        <v>1.2893629828699318</v>
      </c>
    </row>
    <row r="71" spans="1:15" ht="13.5">
      <c r="A71" s="10">
        <v>39007</v>
      </c>
      <c r="B71" s="11">
        <v>16704.86</v>
      </c>
      <c r="C71" s="11">
        <v>16704.86</v>
      </c>
      <c r="D71" s="11">
        <v>16561.26</v>
      </c>
      <c r="E71" s="11">
        <v>16611.59</v>
      </c>
      <c r="G71" s="5">
        <f t="shared" si="11"/>
        <v>0.9951374128664164</v>
      </c>
      <c r="H71" s="5">
        <f t="shared" si="12"/>
        <v>-0.48625871335835624</v>
      </c>
      <c r="I71" s="5">
        <f t="shared" si="13"/>
        <v>-0.9725174267167125</v>
      </c>
      <c r="J71" s="5">
        <f t="shared" si="14"/>
        <v>0.990274825732833</v>
      </c>
      <c r="K71" s="5">
        <f t="shared" si="15"/>
        <v>1.0097251742671671</v>
      </c>
      <c r="L71" s="5">
        <f t="shared" si="8"/>
        <v>113.07842503020437</v>
      </c>
      <c r="M71" s="5">
        <f t="shared" si="8"/>
        <v>85.34369302873316</v>
      </c>
      <c r="N71" s="5">
        <f t="shared" si="9"/>
        <v>27.734732001471215</v>
      </c>
      <c r="O71" s="12">
        <f t="shared" si="10"/>
        <v>1.577881941062472</v>
      </c>
    </row>
    <row r="72" spans="1:15" ht="13.5">
      <c r="A72" s="10">
        <v>39008</v>
      </c>
      <c r="B72" s="11">
        <v>16519.91</v>
      </c>
      <c r="C72" s="11">
        <v>16666.2</v>
      </c>
      <c r="D72" s="11">
        <v>16466.74</v>
      </c>
      <c r="E72" s="13">
        <v>16653</v>
      </c>
      <c r="G72" s="5">
        <f t="shared" si="11"/>
        <v>1.0024928378318994</v>
      </c>
      <c r="H72" s="5">
        <f t="shared" si="12"/>
        <v>0.24928378318993527</v>
      </c>
      <c r="I72" s="5">
        <f t="shared" si="13"/>
        <v>0.49856756637987054</v>
      </c>
      <c r="J72" s="5">
        <f t="shared" si="14"/>
        <v>1.0049856756637987</v>
      </c>
      <c r="K72" s="5">
        <f t="shared" si="15"/>
        <v>0.9950143243362013</v>
      </c>
      <c r="L72" s="5">
        <f t="shared" si="8"/>
        <v>113.64219738197815</v>
      </c>
      <c r="M72" s="5">
        <f t="shared" si="8"/>
        <v>84.9181970553411</v>
      </c>
      <c r="N72" s="5">
        <f t="shared" si="9"/>
        <v>28.724000326637054</v>
      </c>
      <c r="O72" s="12">
        <f t="shared" si="10"/>
        <v>1.4396055626807538</v>
      </c>
    </row>
    <row r="73" spans="1:15" ht="13.5">
      <c r="A73" s="10">
        <v>39009</v>
      </c>
      <c r="B73" s="11">
        <v>16673.26</v>
      </c>
      <c r="C73" s="11">
        <v>16688.96</v>
      </c>
      <c r="D73" s="11">
        <v>16506.22</v>
      </c>
      <c r="E73" s="11">
        <v>16551.36</v>
      </c>
      <c r="G73" s="5">
        <f t="shared" si="11"/>
        <v>0.9938965952080706</v>
      </c>
      <c r="H73" s="5">
        <f t="shared" si="12"/>
        <v>-0.610340479192939</v>
      </c>
      <c r="I73" s="5">
        <f t="shared" si="13"/>
        <v>-1.220680958385878</v>
      </c>
      <c r="J73" s="5">
        <f t="shared" si="14"/>
        <v>0.9877931904161411</v>
      </c>
      <c r="K73" s="5">
        <f t="shared" si="15"/>
        <v>1.0122068095838588</v>
      </c>
      <c r="L73" s="5">
        <f t="shared" si="8"/>
        <v>112.25498871784504</v>
      </c>
      <c r="M73" s="5">
        <f t="shared" si="8"/>
        <v>85.95477731700024</v>
      </c>
      <c r="N73" s="5">
        <f t="shared" si="9"/>
        <v>26.300211400844802</v>
      </c>
      <c r="O73" s="12">
        <f t="shared" si="10"/>
        <v>1.7902339651547265</v>
      </c>
    </row>
    <row r="74" spans="1:15" ht="13.5">
      <c r="A74" s="10">
        <v>39010</v>
      </c>
      <c r="B74" s="11">
        <v>16556.09</v>
      </c>
      <c r="C74" s="11">
        <v>16663.61</v>
      </c>
      <c r="D74" s="11">
        <v>16552.36</v>
      </c>
      <c r="E74" s="11">
        <v>16651.63</v>
      </c>
      <c r="G74" s="5">
        <f t="shared" si="11"/>
        <v>1.0060581124451404</v>
      </c>
      <c r="H74" s="5">
        <f t="shared" si="12"/>
        <v>0.6058112445140429</v>
      </c>
      <c r="I74" s="5">
        <f t="shared" si="13"/>
        <v>1.2116224890280858</v>
      </c>
      <c r="J74" s="5">
        <f t="shared" si="14"/>
        <v>1.0121162248902809</v>
      </c>
      <c r="K74" s="5">
        <f t="shared" si="15"/>
        <v>0.9878837751097191</v>
      </c>
      <c r="L74" s="5">
        <f t="shared" si="8"/>
        <v>113.6150954062064</v>
      </c>
      <c r="M74" s="5">
        <f t="shared" si="8"/>
        <v>84.91332990463344</v>
      </c>
      <c r="N74" s="5">
        <f t="shared" si="9"/>
        <v>28.70176550157295</v>
      </c>
      <c r="O74" s="12">
        <f t="shared" si="10"/>
        <v>1.471574689160164</v>
      </c>
    </row>
    <row r="75" spans="1:15" ht="13.5">
      <c r="A75" s="10">
        <v>39013</v>
      </c>
      <c r="B75" s="11">
        <v>16641.32</v>
      </c>
      <c r="C75" s="11">
        <v>16797.71</v>
      </c>
      <c r="D75" s="11">
        <v>16598.53</v>
      </c>
      <c r="E75" s="11">
        <v>16788.82</v>
      </c>
      <c r="G75" s="5">
        <f t="shared" si="11"/>
        <v>1.0082388330752003</v>
      </c>
      <c r="H75" s="5">
        <f t="shared" si="12"/>
        <v>0.8238833075200347</v>
      </c>
      <c r="I75" s="5">
        <f t="shared" si="13"/>
        <v>1.6477666150400694</v>
      </c>
      <c r="J75" s="5">
        <f t="shared" si="14"/>
        <v>1.0164776661504007</v>
      </c>
      <c r="K75" s="5">
        <f t="shared" si="15"/>
        <v>0.9835223338495993</v>
      </c>
      <c r="L75" s="5">
        <f t="shared" si="8"/>
        <v>115.48720701795578</v>
      </c>
      <c r="M75" s="5">
        <f t="shared" si="8"/>
        <v>83.51415640274605</v>
      </c>
      <c r="N75" s="5">
        <f t="shared" si="9"/>
        <v>31.97305061520973</v>
      </c>
      <c r="O75" s="12">
        <f t="shared" si="10"/>
        <v>0.9986365792981644</v>
      </c>
    </row>
    <row r="76" spans="1:15" ht="13.5">
      <c r="A76" s="10">
        <v>39014</v>
      </c>
      <c r="B76" s="11">
        <v>16853.73</v>
      </c>
      <c r="C76" s="11">
        <v>16901.53</v>
      </c>
      <c r="D76" s="11">
        <v>16759.98</v>
      </c>
      <c r="E76" s="11">
        <v>16780.47</v>
      </c>
      <c r="G76" s="5">
        <f t="shared" si="11"/>
        <v>0.9995026452127072</v>
      </c>
      <c r="H76" s="5">
        <f t="shared" si="12"/>
        <v>-0.04973547872928474</v>
      </c>
      <c r="I76" s="5">
        <f t="shared" si="13"/>
        <v>-0.09947095745856949</v>
      </c>
      <c r="J76" s="5">
        <f t="shared" si="14"/>
        <v>0.9990052904254143</v>
      </c>
      <c r="K76" s="5">
        <f t="shared" si="15"/>
        <v>1.0009947095745857</v>
      </c>
      <c r="L76" s="5">
        <f t="shared" si="8"/>
        <v>115.37233078739285</v>
      </c>
      <c r="M76" s="5">
        <f t="shared" si="8"/>
        <v>83.59722873373332</v>
      </c>
      <c r="N76" s="5">
        <f t="shared" si="9"/>
        <v>31.775102053659538</v>
      </c>
      <c r="O76" s="12">
        <f t="shared" si="10"/>
        <v>1.0304404788738282</v>
      </c>
    </row>
    <row r="77" spans="1:15" ht="13.5">
      <c r="A77" s="10">
        <v>39015</v>
      </c>
      <c r="B77" s="11">
        <v>16837.8</v>
      </c>
      <c r="C77" s="11">
        <v>16849.05</v>
      </c>
      <c r="D77" s="11">
        <v>16697.01</v>
      </c>
      <c r="E77" s="11">
        <v>16699.3</v>
      </c>
      <c r="G77" s="5">
        <f t="shared" si="11"/>
        <v>0.9951628291698622</v>
      </c>
      <c r="H77" s="5">
        <f t="shared" si="12"/>
        <v>-0.48371708301377936</v>
      </c>
      <c r="I77" s="5">
        <f t="shared" si="13"/>
        <v>-0.9674341660275587</v>
      </c>
      <c r="J77" s="5">
        <f t="shared" si="14"/>
        <v>0.9903256583397244</v>
      </c>
      <c r="K77" s="5">
        <f t="shared" si="15"/>
        <v>1.0096743416602756</v>
      </c>
      <c r="L77" s="5">
        <f t="shared" si="8"/>
        <v>114.25617944121329</v>
      </c>
      <c r="M77" s="5">
        <f t="shared" si="8"/>
        <v>84.40597688635566</v>
      </c>
      <c r="N77" s="5">
        <f t="shared" si="9"/>
        <v>29.85020255485763</v>
      </c>
      <c r="O77" s="12">
        <f t="shared" si="10"/>
        <v>1.337843672431049</v>
      </c>
    </row>
    <row r="78" spans="1:15" ht="13.5">
      <c r="A78" s="10">
        <v>39016</v>
      </c>
      <c r="B78" s="11">
        <v>16794.41</v>
      </c>
      <c r="C78" s="11">
        <v>16863.24</v>
      </c>
      <c r="D78" s="11">
        <v>16772.31</v>
      </c>
      <c r="E78" s="11">
        <v>16811.6</v>
      </c>
      <c r="G78" s="5">
        <f t="shared" si="11"/>
        <v>1.0067248327774219</v>
      </c>
      <c r="H78" s="5">
        <f t="shared" si="12"/>
        <v>0.6724832777421863</v>
      </c>
      <c r="I78" s="5">
        <f t="shared" si="13"/>
        <v>1.3449665554843726</v>
      </c>
      <c r="J78" s="5">
        <f t="shared" si="14"/>
        <v>1.0134496655548437</v>
      </c>
      <c r="K78" s="5">
        <f t="shared" si="15"/>
        <v>0.9865503344451563</v>
      </c>
      <c r="L78" s="5">
        <f t="shared" si="8"/>
        <v>115.79288684227183</v>
      </c>
      <c r="M78" s="5">
        <f t="shared" si="8"/>
        <v>83.2707447264043</v>
      </c>
      <c r="N78" s="5">
        <f t="shared" si="9"/>
        <v>32.522142115867524</v>
      </c>
      <c r="O78" s="12">
        <f t="shared" si="10"/>
        <v>0.9363684313238707</v>
      </c>
    </row>
    <row r="79" spans="1:15" ht="13.5">
      <c r="A79" s="10">
        <v>39017</v>
      </c>
      <c r="B79" s="11">
        <v>16879.33</v>
      </c>
      <c r="C79" s="11">
        <v>16879.33</v>
      </c>
      <c r="D79" s="11">
        <v>16643.91</v>
      </c>
      <c r="E79" s="11">
        <v>16669.07</v>
      </c>
      <c r="G79" s="5">
        <f t="shared" si="11"/>
        <v>0.9915219253372672</v>
      </c>
      <c r="H79" s="5">
        <f t="shared" si="12"/>
        <v>-0.847807466273276</v>
      </c>
      <c r="I79" s="5">
        <f t="shared" si="13"/>
        <v>-1.695614932546552</v>
      </c>
      <c r="J79" s="5">
        <f t="shared" si="14"/>
        <v>0.9830438506745345</v>
      </c>
      <c r="K79" s="5">
        <f t="shared" si="15"/>
        <v>1.0169561493254655</v>
      </c>
      <c r="L79" s="5">
        <f t="shared" si="8"/>
        <v>113.82948536214754</v>
      </c>
      <c r="M79" s="5">
        <f t="shared" si="8"/>
        <v>84.68269590842793</v>
      </c>
      <c r="N79" s="5">
        <f t="shared" si="9"/>
        <v>29.146789453719606</v>
      </c>
      <c r="O79" s="12">
        <f t="shared" si="10"/>
        <v>1.4878187294245322</v>
      </c>
    </row>
    <row r="80" spans="1:15" ht="13.5">
      <c r="A80" s="10">
        <v>39020</v>
      </c>
      <c r="B80" s="11">
        <v>16544.5</v>
      </c>
      <c r="C80" s="11">
        <v>16549.71</v>
      </c>
      <c r="D80" s="11">
        <v>16329.89</v>
      </c>
      <c r="E80" s="11">
        <v>16351.85</v>
      </c>
      <c r="G80" s="5">
        <f t="shared" si="11"/>
        <v>0.9809695441917275</v>
      </c>
      <c r="H80" s="5">
        <f t="shared" si="12"/>
        <v>-1.903045580827245</v>
      </c>
      <c r="I80" s="5">
        <f t="shared" si="13"/>
        <v>-3.80609116165449</v>
      </c>
      <c r="J80" s="5">
        <f t="shared" si="14"/>
        <v>0.9619390883834551</v>
      </c>
      <c r="K80" s="5">
        <f t="shared" si="15"/>
        <v>1.038060911616545</v>
      </c>
      <c r="L80" s="5">
        <f t="shared" si="8"/>
        <v>109.49703138042204</v>
      </c>
      <c r="M80" s="5">
        <f t="shared" si="8"/>
        <v>87.90579651284935</v>
      </c>
      <c r="N80" s="5">
        <f t="shared" si="9"/>
        <v>21.591234867572695</v>
      </c>
      <c r="O80" s="12">
        <f t="shared" si="10"/>
        <v>2.597172106728607</v>
      </c>
    </row>
    <row r="81" spans="1:15" ht="13.5">
      <c r="A81" s="10">
        <v>39021</v>
      </c>
      <c r="B81" s="11">
        <v>16389.45</v>
      </c>
      <c r="C81" s="11">
        <v>16477.06</v>
      </c>
      <c r="D81" s="11">
        <v>16314.29</v>
      </c>
      <c r="E81" s="11">
        <v>16399.39</v>
      </c>
      <c r="G81" s="5">
        <f t="shared" si="11"/>
        <v>1.0029073162975441</v>
      </c>
      <c r="H81" s="5">
        <f t="shared" si="12"/>
        <v>0.2907316297544149</v>
      </c>
      <c r="I81" s="5">
        <f t="shared" si="13"/>
        <v>0.5814632595088298</v>
      </c>
      <c r="J81" s="5">
        <f t="shared" si="14"/>
        <v>1.0058146325950883</v>
      </c>
      <c r="K81" s="5">
        <f t="shared" si="15"/>
        <v>0.9941853674049117</v>
      </c>
      <c r="L81" s="5">
        <f t="shared" si="8"/>
        <v>110.13371638815205</v>
      </c>
      <c r="M81" s="5">
        <f t="shared" si="8"/>
        <v>87.39465660314853</v>
      </c>
      <c r="N81" s="5">
        <f t="shared" si="9"/>
        <v>22.73905978500352</v>
      </c>
      <c r="O81" s="12">
        <f t="shared" si="10"/>
        <v>2.4716270086994143</v>
      </c>
    </row>
    <row r="82" spans="1:15" ht="13.5">
      <c r="A82" s="10">
        <v>39022</v>
      </c>
      <c r="B82" s="11">
        <v>16338.72</v>
      </c>
      <c r="C82" s="11">
        <v>16444.51</v>
      </c>
      <c r="D82" s="11">
        <v>16246.24</v>
      </c>
      <c r="E82" s="11">
        <v>16375.26</v>
      </c>
      <c r="G82" s="5">
        <f t="shared" si="11"/>
        <v>0.9985286038078246</v>
      </c>
      <c r="H82" s="5">
        <f t="shared" si="12"/>
        <v>-0.14713961921754004</v>
      </c>
      <c r="I82" s="5">
        <f t="shared" si="13"/>
        <v>-0.2942792384350801</v>
      </c>
      <c r="J82" s="5">
        <f t="shared" si="14"/>
        <v>0.9970572076156492</v>
      </c>
      <c r="K82" s="5">
        <f t="shared" si="15"/>
        <v>1.0029427923843508</v>
      </c>
      <c r="L82" s="5">
        <f t="shared" si="8"/>
        <v>109.80961572630474</v>
      </c>
      <c r="M82" s="5">
        <f t="shared" si="8"/>
        <v>87.65184093303323</v>
      </c>
      <c r="N82" s="5">
        <f t="shared" si="9"/>
        <v>22.157774793271514</v>
      </c>
      <c r="O82" s="12">
        <f t="shared" si="10"/>
        <v>2.538543340662031</v>
      </c>
    </row>
    <row r="83" spans="1:15" ht="13.5">
      <c r="A83" s="10">
        <v>39023</v>
      </c>
      <c r="B83" s="11">
        <v>16281.95</v>
      </c>
      <c r="C83" s="11">
        <v>16350.02</v>
      </c>
      <c r="D83" s="11">
        <v>16209.14</v>
      </c>
      <c r="E83" s="11">
        <v>16350.02</v>
      </c>
      <c r="G83" s="5">
        <f t="shared" si="11"/>
        <v>0.9984586504275352</v>
      </c>
      <c r="H83" s="5">
        <f t="shared" si="12"/>
        <v>-0.15413495724647674</v>
      </c>
      <c r="I83" s="5">
        <f t="shared" si="13"/>
        <v>-0.3082699144929535</v>
      </c>
      <c r="J83" s="5">
        <f t="shared" si="14"/>
        <v>0.9969173008550705</v>
      </c>
      <c r="K83" s="5">
        <f t="shared" si="15"/>
        <v>1.0030826991449295</v>
      </c>
      <c r="L83" s="5">
        <f t="shared" si="8"/>
        <v>109.47110571780023</v>
      </c>
      <c r="M83" s="5">
        <f t="shared" si="8"/>
        <v>87.92204518812899</v>
      </c>
      <c r="N83" s="5">
        <f t="shared" si="9"/>
        <v>21.549060529671237</v>
      </c>
      <c r="O83" s="12">
        <f t="shared" si="10"/>
        <v>2.606849094070782</v>
      </c>
    </row>
    <row r="84" spans="1:15" ht="13.5">
      <c r="A84" s="10">
        <v>39027</v>
      </c>
      <c r="B84" s="11">
        <v>16278.78</v>
      </c>
      <c r="C84" s="11">
        <v>16398.51</v>
      </c>
      <c r="D84" s="11">
        <v>16204.13</v>
      </c>
      <c r="E84" s="11">
        <v>16364.76</v>
      </c>
      <c r="G84" s="5">
        <f t="shared" si="11"/>
        <v>1.0009015279492013</v>
      </c>
      <c r="H84" s="5">
        <f t="shared" si="12"/>
        <v>0.09015279492012862</v>
      </c>
      <c r="I84" s="5">
        <f t="shared" si="13"/>
        <v>0.18030558984025724</v>
      </c>
      <c r="J84" s="5">
        <f t="shared" si="14"/>
        <v>1.0018030558984026</v>
      </c>
      <c r="K84" s="5">
        <f t="shared" si="15"/>
        <v>0.9981969441015974</v>
      </c>
      <c r="L84" s="5">
        <f t="shared" si="8"/>
        <v>109.66848824066936</v>
      </c>
      <c r="M84" s="5">
        <f t="shared" si="8"/>
        <v>87.76351682595292</v>
      </c>
      <c r="N84" s="5">
        <f t="shared" si="9"/>
        <v>21.904971414716442</v>
      </c>
      <c r="O84" s="12">
        <f t="shared" si="10"/>
        <v>2.567994933377719</v>
      </c>
    </row>
    <row r="85" spans="1:15" ht="13.5">
      <c r="A85" s="10">
        <v>39028</v>
      </c>
      <c r="B85" s="11">
        <v>16509.79</v>
      </c>
      <c r="C85" s="11">
        <v>16512.51</v>
      </c>
      <c r="D85" s="11">
        <v>16378.72</v>
      </c>
      <c r="E85" s="11">
        <v>16393.41</v>
      </c>
      <c r="G85" s="5">
        <f t="shared" si="11"/>
        <v>1.0017507131176993</v>
      </c>
      <c r="H85" s="5">
        <f t="shared" si="12"/>
        <v>0.1750713117699254</v>
      </c>
      <c r="I85" s="5">
        <f t="shared" si="13"/>
        <v>0.3501426235398508</v>
      </c>
      <c r="J85" s="5">
        <f t="shared" si="14"/>
        <v>1.0035014262353985</v>
      </c>
      <c r="K85" s="5">
        <f t="shared" si="15"/>
        <v>0.9964985737646015</v>
      </c>
      <c r="L85" s="5">
        <f t="shared" si="8"/>
        <v>110.05248436259174</v>
      </c>
      <c r="M85" s="5">
        <f t="shared" si="8"/>
        <v>87.45621934562769</v>
      </c>
      <c r="N85" s="5">
        <f t="shared" si="9"/>
        <v>22.596265016964054</v>
      </c>
      <c r="O85" s="12">
        <f t="shared" si="10"/>
        <v>2.4912962917805714</v>
      </c>
    </row>
    <row r="86" spans="1:15" ht="13.5">
      <c r="A86" s="10">
        <v>39029</v>
      </c>
      <c r="B86" s="11">
        <v>16404.05</v>
      </c>
      <c r="C86" s="11">
        <v>16423.83</v>
      </c>
      <c r="D86" s="11">
        <v>16199.43</v>
      </c>
      <c r="E86" s="11">
        <v>16215.74</v>
      </c>
      <c r="G86" s="5">
        <f t="shared" si="11"/>
        <v>0.9891621084325958</v>
      </c>
      <c r="H86" s="5">
        <f t="shared" si="12"/>
        <v>-1.0837891567404223</v>
      </c>
      <c r="I86" s="5">
        <f t="shared" si="13"/>
        <v>-2.1675783134808446</v>
      </c>
      <c r="J86" s="5">
        <f t="shared" si="14"/>
        <v>0.9783242168651916</v>
      </c>
      <c r="K86" s="5">
        <f t="shared" si="15"/>
        <v>1.0216757831348084</v>
      </c>
      <c r="L86" s="5">
        <f t="shared" si="8"/>
        <v>107.66701057810131</v>
      </c>
      <c r="M86" s="5">
        <f t="shared" si="8"/>
        <v>89.35190138995375</v>
      </c>
      <c r="N86" s="5">
        <f t="shared" si="9"/>
        <v>18.31510918814756</v>
      </c>
      <c r="O86" s="12">
        <f t="shared" si="10"/>
        <v>2.9810880319449353</v>
      </c>
    </row>
    <row r="87" spans="1:15" ht="13.5">
      <c r="A87" s="10">
        <v>39030</v>
      </c>
      <c r="B87" s="11">
        <v>16218.86</v>
      </c>
      <c r="C87" s="11">
        <v>16286.26</v>
      </c>
      <c r="D87" s="11">
        <v>16094.49</v>
      </c>
      <c r="E87" s="11">
        <v>16198.57</v>
      </c>
      <c r="G87" s="5">
        <f t="shared" si="11"/>
        <v>0.9989411522385041</v>
      </c>
      <c r="H87" s="5">
        <f t="shared" si="12"/>
        <v>-0.10588477614958958</v>
      </c>
      <c r="I87" s="5">
        <f t="shared" si="13"/>
        <v>-0.21176955229917915</v>
      </c>
      <c r="J87" s="5">
        <f t="shared" si="14"/>
        <v>0.9978823044770082</v>
      </c>
      <c r="K87" s="5">
        <f t="shared" si="15"/>
        <v>1.0021176955229918</v>
      </c>
      <c r="L87" s="5">
        <f t="shared" si="8"/>
        <v>107.43900463182615</v>
      </c>
      <c r="M87" s="5">
        <f t="shared" si="8"/>
        <v>89.54112151149806</v>
      </c>
      <c r="N87" s="5">
        <f t="shared" si="9"/>
        <v>17.89788312032809</v>
      </c>
      <c r="O87" s="12">
        <f t="shared" si="10"/>
        <v>3.019873856675787</v>
      </c>
    </row>
    <row r="88" spans="1:15" ht="13.5">
      <c r="A88" s="10">
        <v>39031</v>
      </c>
      <c r="B88" s="11">
        <v>16133.91</v>
      </c>
      <c r="C88" s="11">
        <v>16280.66</v>
      </c>
      <c r="D88" s="11">
        <v>16104.74</v>
      </c>
      <c r="E88" s="11">
        <v>16112.43</v>
      </c>
      <c r="G88" s="5">
        <f t="shared" si="11"/>
        <v>0.9946822466427593</v>
      </c>
      <c r="H88" s="5">
        <f t="shared" si="12"/>
        <v>-0.5317753357240718</v>
      </c>
      <c r="I88" s="5">
        <f t="shared" si="13"/>
        <v>-1.0635506714481435</v>
      </c>
      <c r="J88" s="5">
        <f t="shared" si="14"/>
        <v>0.9893644932855186</v>
      </c>
      <c r="K88" s="5">
        <f t="shared" si="15"/>
        <v>1.0106355067144814</v>
      </c>
      <c r="L88" s="5">
        <f t="shared" si="8"/>
        <v>106.29633637666716</v>
      </c>
      <c r="M88" s="5">
        <f t="shared" si="8"/>
        <v>90.4934367105558</v>
      </c>
      <c r="N88" s="5">
        <f t="shared" si="9"/>
        <v>15.802899666111358</v>
      </c>
      <c r="O88" s="12">
        <f t="shared" si="10"/>
        <v>3.2102269127770455</v>
      </c>
    </row>
    <row r="89" spans="1:15" ht="13.5">
      <c r="A89" s="10">
        <v>39034</v>
      </c>
      <c r="B89" s="11">
        <v>16016.42</v>
      </c>
      <c r="C89" s="11">
        <v>16067.46</v>
      </c>
      <c r="D89" s="11">
        <v>15913.86</v>
      </c>
      <c r="E89" s="11">
        <v>16022.49</v>
      </c>
      <c r="G89" s="5">
        <f t="shared" si="11"/>
        <v>0.9944179741975605</v>
      </c>
      <c r="H89" s="5">
        <f t="shared" si="12"/>
        <v>-0.5582025802439494</v>
      </c>
      <c r="I89" s="5">
        <f t="shared" si="13"/>
        <v>-1.1164051604878988</v>
      </c>
      <c r="J89" s="5">
        <f t="shared" si="14"/>
        <v>0.988835948395121</v>
      </c>
      <c r="K89" s="5">
        <f t="shared" si="15"/>
        <v>1.011164051604879</v>
      </c>
      <c r="L89" s="5">
        <f t="shared" si="8"/>
        <v>105.10963859194847</v>
      </c>
      <c r="M89" s="5">
        <f t="shared" si="8"/>
        <v>91.50371010789529</v>
      </c>
      <c r="N89" s="5">
        <f t="shared" si="9"/>
        <v>13.60592848405318</v>
      </c>
      <c r="O89" s="12">
        <f t="shared" si="10"/>
        <v>3.3866513001562453</v>
      </c>
    </row>
    <row r="90" spans="1:15" ht="13.5">
      <c r="A90" s="10">
        <v>39035</v>
      </c>
      <c r="B90" s="11">
        <v>16178.81</v>
      </c>
      <c r="C90" s="11">
        <v>16318.05</v>
      </c>
      <c r="D90" s="11">
        <v>16176.02</v>
      </c>
      <c r="E90" s="11">
        <v>16289.55</v>
      </c>
      <c r="G90" s="5">
        <f t="shared" si="11"/>
        <v>1.016667821293694</v>
      </c>
      <c r="H90" s="5">
        <f t="shared" si="12"/>
        <v>1.666782129369393</v>
      </c>
      <c r="I90" s="5">
        <f t="shared" si="13"/>
        <v>3.333564258738786</v>
      </c>
      <c r="J90" s="5">
        <f t="shared" si="14"/>
        <v>1.0333356425873879</v>
      </c>
      <c r="K90" s="5">
        <f t="shared" si="15"/>
        <v>0.9666643574126121</v>
      </c>
      <c r="L90" s="5">
        <f t="shared" si="8"/>
        <v>108.61353593653917</v>
      </c>
      <c r="M90" s="5">
        <f t="shared" si="8"/>
        <v>88.45337513231854</v>
      </c>
      <c r="N90" s="5">
        <f t="shared" si="9"/>
        <v>20.160160804220624</v>
      </c>
      <c r="O90" s="12">
        <f t="shared" si="10"/>
        <v>2.9330889311422936</v>
      </c>
    </row>
    <row r="91" spans="1:15" ht="13.5">
      <c r="A91" s="10">
        <v>39036</v>
      </c>
      <c r="B91" s="11">
        <v>16348.74</v>
      </c>
      <c r="C91" s="11">
        <v>16373.48</v>
      </c>
      <c r="D91" s="11">
        <v>16243.47</v>
      </c>
      <c r="E91" s="11">
        <v>16243.47</v>
      </c>
      <c r="G91" s="5">
        <f t="shared" si="11"/>
        <v>0.9971711925743805</v>
      </c>
      <c r="H91" s="5">
        <f t="shared" si="12"/>
        <v>-0.28288074256195284</v>
      </c>
      <c r="I91" s="5">
        <f t="shared" si="13"/>
        <v>-0.5657614851239057</v>
      </c>
      <c r="J91" s="5">
        <f t="shared" si="14"/>
        <v>0.9943423851487609</v>
      </c>
      <c r="K91" s="5">
        <f t="shared" si="15"/>
        <v>1.005657614851239</v>
      </c>
      <c r="L91" s="5">
        <f t="shared" si="8"/>
        <v>107.99904238257902</v>
      </c>
      <c r="M91" s="5">
        <f t="shared" si="8"/>
        <v>88.95381026110937</v>
      </c>
      <c r="N91" s="5">
        <f t="shared" si="9"/>
        <v>19.045232121469652</v>
      </c>
      <c r="O91" s="12">
        <f t="shared" si="10"/>
        <v>3.047147356311612</v>
      </c>
    </row>
    <row r="92" spans="1:15" ht="13.5">
      <c r="A92" s="10">
        <v>39037</v>
      </c>
      <c r="B92" s="11">
        <v>16292.48</v>
      </c>
      <c r="C92" s="11">
        <v>16367.1</v>
      </c>
      <c r="D92" s="11">
        <v>16143.7</v>
      </c>
      <c r="E92" s="11">
        <v>16163.87</v>
      </c>
      <c r="G92" s="5">
        <f t="shared" si="11"/>
        <v>0.9950995692422864</v>
      </c>
      <c r="H92" s="5">
        <f t="shared" si="12"/>
        <v>-0.4900430757713625</v>
      </c>
      <c r="I92" s="5">
        <f t="shared" si="13"/>
        <v>-0.980086151542725</v>
      </c>
      <c r="J92" s="5">
        <f t="shared" si="14"/>
        <v>0.9901991384845727</v>
      </c>
      <c r="K92" s="5">
        <f t="shared" si="15"/>
        <v>1.0098008615154273</v>
      </c>
      <c r="L92" s="5">
        <f t="shared" si="8"/>
        <v>106.94055872438861</v>
      </c>
      <c r="M92" s="5">
        <f t="shared" si="8"/>
        <v>89.82563423674809</v>
      </c>
      <c r="N92" s="5">
        <f t="shared" si="9"/>
        <v>17.114924487640522</v>
      </c>
      <c r="O92" s="12">
        <f t="shared" si="10"/>
        <v>3.2338070388633042</v>
      </c>
    </row>
    <row r="93" spans="1:15" ht="13.5">
      <c r="A93" s="10">
        <v>39038</v>
      </c>
      <c r="B93" s="11">
        <v>16182.31</v>
      </c>
      <c r="C93" s="11">
        <v>16238.26</v>
      </c>
      <c r="D93" s="11">
        <v>16067.27</v>
      </c>
      <c r="E93" s="11">
        <v>16091.73</v>
      </c>
      <c r="G93" s="5">
        <f t="shared" si="11"/>
        <v>0.9955369598988361</v>
      </c>
      <c r="H93" s="5">
        <f t="shared" si="12"/>
        <v>-0.446304010116394</v>
      </c>
      <c r="I93" s="5">
        <f t="shared" si="13"/>
        <v>-0.892608020232788</v>
      </c>
      <c r="J93" s="5">
        <f t="shared" si="14"/>
        <v>0.9910739197976721</v>
      </c>
      <c r="K93" s="5">
        <f t="shared" si="15"/>
        <v>1.0089260802023279</v>
      </c>
      <c r="L93" s="5">
        <f t="shared" si="8"/>
        <v>105.98599872033296</v>
      </c>
      <c r="M93" s="5">
        <f t="shared" si="8"/>
        <v>90.62742505217027</v>
      </c>
      <c r="N93" s="5">
        <f t="shared" si="9"/>
        <v>15.358573668162691</v>
      </c>
      <c r="O93" s="12">
        <f t="shared" si="10"/>
        <v>3.386576227496775</v>
      </c>
    </row>
    <row r="94" spans="1:15" ht="13.5">
      <c r="A94" s="10">
        <v>39041</v>
      </c>
      <c r="B94" s="11">
        <v>16004.34</v>
      </c>
      <c r="C94" s="11">
        <v>16036.18</v>
      </c>
      <c r="D94" s="11">
        <v>15725.94</v>
      </c>
      <c r="E94" s="11">
        <v>15725.94</v>
      </c>
      <c r="G94" s="5">
        <f t="shared" si="11"/>
        <v>0.9772684478300345</v>
      </c>
      <c r="H94" s="5">
        <f t="shared" si="12"/>
        <v>-2.2731552169965474</v>
      </c>
      <c r="I94" s="5">
        <f t="shared" si="13"/>
        <v>-4.546310433993095</v>
      </c>
      <c r="J94" s="5">
        <f t="shared" si="14"/>
        <v>0.954536895660069</v>
      </c>
      <c r="K94" s="5">
        <f t="shared" si="15"/>
        <v>1.045463104339931</v>
      </c>
      <c r="L94" s="5">
        <f t="shared" si="8"/>
        <v>101.16754620193868</v>
      </c>
      <c r="M94" s="5">
        <f t="shared" si="8"/>
        <v>94.74762913337635</v>
      </c>
      <c r="N94" s="5">
        <f t="shared" si="9"/>
        <v>6.419917068562327</v>
      </c>
      <c r="O94" s="12">
        <f t="shared" si="10"/>
        <v>4.084824664684973</v>
      </c>
    </row>
    <row r="95" spans="1:15" ht="13.5">
      <c r="A95" s="10">
        <v>39042</v>
      </c>
      <c r="B95" s="11">
        <v>15766.43</v>
      </c>
      <c r="C95" s="11">
        <v>15817.73</v>
      </c>
      <c r="D95" s="11">
        <v>15696.22</v>
      </c>
      <c r="E95" s="11">
        <v>15734.14</v>
      </c>
      <c r="G95" s="5">
        <f t="shared" si="11"/>
        <v>1.0005214314692794</v>
      </c>
      <c r="H95" s="5">
        <f t="shared" si="12"/>
        <v>0.052143146927940975</v>
      </c>
      <c r="I95" s="5">
        <f t="shared" si="13"/>
        <v>0.10428629385588195</v>
      </c>
      <c r="J95" s="5">
        <f t="shared" si="14"/>
        <v>1.0010428629385588</v>
      </c>
      <c r="K95" s="5">
        <f t="shared" si="15"/>
        <v>0.9989571370614413</v>
      </c>
      <c r="L95" s="5">
        <f t="shared" si="8"/>
        <v>101.27305008645762</v>
      </c>
      <c r="M95" s="5">
        <f t="shared" si="8"/>
        <v>94.64882034243685</v>
      </c>
      <c r="N95" s="5">
        <f t="shared" si="9"/>
        <v>6.6242297440207665</v>
      </c>
      <c r="O95" s="12">
        <f t="shared" si="10"/>
        <v>4.078129571105535</v>
      </c>
    </row>
    <row r="96" spans="1:15" ht="13.5">
      <c r="A96" s="10">
        <v>39043</v>
      </c>
      <c r="B96" s="11">
        <v>15680.53</v>
      </c>
      <c r="C96" s="11">
        <v>15914.23</v>
      </c>
      <c r="D96" s="11">
        <v>15675.48</v>
      </c>
      <c r="E96" s="11">
        <v>15914.23</v>
      </c>
      <c r="G96" s="5">
        <f t="shared" si="11"/>
        <v>1.011445811464751</v>
      </c>
      <c r="H96" s="5">
        <f t="shared" si="12"/>
        <v>1.14458114647511</v>
      </c>
      <c r="I96" s="5">
        <f t="shared" si="13"/>
        <v>2.28916229295022</v>
      </c>
      <c r="J96" s="5">
        <f t="shared" si="14"/>
        <v>1.0228916229295022</v>
      </c>
      <c r="K96" s="5">
        <f t="shared" si="15"/>
        <v>0.9771083770704978</v>
      </c>
      <c r="L96" s="5">
        <f t="shared" si="8"/>
        <v>103.59135456195739</v>
      </c>
      <c r="M96" s="5">
        <f t="shared" si="8"/>
        <v>92.48215523643559</v>
      </c>
      <c r="N96" s="5">
        <f t="shared" si="9"/>
        <v>11.1091993255218</v>
      </c>
      <c r="O96" s="12">
        <f t="shared" si="10"/>
        <v>3.9264902016070238</v>
      </c>
    </row>
    <row r="97" spans="1:15" ht="13.5">
      <c r="A97" s="10">
        <v>39045</v>
      </c>
      <c r="B97" s="11">
        <v>15784.26</v>
      </c>
      <c r="C97" s="11">
        <v>15789.89</v>
      </c>
      <c r="D97" s="11">
        <v>15639.19</v>
      </c>
      <c r="E97" s="11">
        <v>15734.6</v>
      </c>
      <c r="G97" s="5">
        <f t="shared" si="11"/>
        <v>0.9887126175755913</v>
      </c>
      <c r="H97" s="5">
        <f t="shared" si="12"/>
        <v>-1.1287382424408743</v>
      </c>
      <c r="I97" s="5">
        <f t="shared" si="13"/>
        <v>-2.2574764848817486</v>
      </c>
      <c r="J97" s="5">
        <f t="shared" si="14"/>
        <v>0.9774252351511825</v>
      </c>
      <c r="K97" s="5">
        <f t="shared" si="15"/>
        <v>1.0225747648488175</v>
      </c>
      <c r="L97" s="5">
        <f t="shared" si="8"/>
        <v>101.25280409235073</v>
      </c>
      <c r="M97" s="5">
        <f t="shared" si="8"/>
        <v>94.56991814360995</v>
      </c>
      <c r="N97" s="5">
        <f t="shared" si="9"/>
        <v>6.6828859487407755</v>
      </c>
      <c r="O97" s="12">
        <f t="shared" si="10"/>
        <v>4.177277764039317</v>
      </c>
    </row>
    <row r="98" spans="1:15" ht="13.5">
      <c r="A98" s="10">
        <v>39048</v>
      </c>
      <c r="B98" s="11">
        <v>15615.56</v>
      </c>
      <c r="C98" s="11">
        <v>15912.11</v>
      </c>
      <c r="D98" s="11">
        <v>15615.56</v>
      </c>
      <c r="E98" s="11">
        <v>15885.38</v>
      </c>
      <c r="G98" s="5">
        <f t="shared" si="11"/>
        <v>1.0095827030874631</v>
      </c>
      <c r="H98" s="5">
        <f t="shared" si="12"/>
        <v>0.9582703087463118</v>
      </c>
      <c r="I98" s="5">
        <f t="shared" si="13"/>
        <v>1.9165406174926236</v>
      </c>
      <c r="J98" s="5">
        <f t="shared" si="14"/>
        <v>1.0191654061749262</v>
      </c>
      <c r="K98" s="5">
        <f t="shared" si="15"/>
        <v>0.9808345938250738</v>
      </c>
      <c r="L98" s="5">
        <f t="shared" si="8"/>
        <v>103.19335520913087</v>
      </c>
      <c r="M98" s="5">
        <f t="shared" si="8"/>
        <v>92.75744725045814</v>
      </c>
      <c r="N98" s="5">
        <f t="shared" si="9"/>
        <v>10.435907958672729</v>
      </c>
      <c r="O98" s="12">
        <f t="shared" si="10"/>
        <v>4.049197540410987</v>
      </c>
    </row>
    <row r="99" spans="1:15" ht="13.5">
      <c r="A99" s="10">
        <v>39049</v>
      </c>
      <c r="B99" s="11">
        <v>15711.72</v>
      </c>
      <c r="C99" s="11">
        <v>15855.26</v>
      </c>
      <c r="D99" s="11">
        <v>15653.69</v>
      </c>
      <c r="E99" s="11">
        <v>15855.26</v>
      </c>
      <c r="G99" s="5">
        <f t="shared" si="11"/>
        <v>0.9981039169349427</v>
      </c>
      <c r="H99" s="5">
        <f t="shared" si="12"/>
        <v>-0.18960830650572857</v>
      </c>
      <c r="I99" s="5">
        <f t="shared" si="13"/>
        <v>-0.37921661301145715</v>
      </c>
      <c r="J99" s="5">
        <f t="shared" si="14"/>
        <v>0.9962078338698855</v>
      </c>
      <c r="K99" s="5">
        <f t="shared" si="15"/>
        <v>1.0037921661301146</v>
      </c>
      <c r="L99" s="5">
        <f t="shared" si="8"/>
        <v>102.80202886265394</v>
      </c>
      <c r="M99" s="5">
        <f t="shared" si="8"/>
        <v>93.10919890023722</v>
      </c>
      <c r="N99" s="5">
        <f t="shared" si="9"/>
        <v>9.692829962416724</v>
      </c>
      <c r="O99" s="12">
        <f t="shared" si="10"/>
        <v>4.0887722371088415</v>
      </c>
    </row>
    <row r="100" spans="1:15" ht="13.5">
      <c r="A100" s="10">
        <v>39050</v>
      </c>
      <c r="B100" s="11">
        <v>15948.69</v>
      </c>
      <c r="C100" s="11">
        <v>16126.35</v>
      </c>
      <c r="D100" s="11">
        <v>15945.07</v>
      </c>
      <c r="E100" s="11">
        <v>16076.2</v>
      </c>
      <c r="G100" s="5">
        <f t="shared" si="11"/>
        <v>1.0139348077546506</v>
      </c>
      <c r="H100" s="5">
        <f t="shared" si="12"/>
        <v>1.3934807754650613</v>
      </c>
      <c r="I100" s="5">
        <f t="shared" si="13"/>
        <v>2.7869615509301227</v>
      </c>
      <c r="J100" s="5">
        <f t="shared" si="14"/>
        <v>1.0278696155093012</v>
      </c>
      <c r="K100" s="5">
        <f t="shared" si="15"/>
        <v>0.9721303844906988</v>
      </c>
      <c r="L100" s="5">
        <f t="shared" si="8"/>
        <v>105.6670818806322</v>
      </c>
      <c r="M100" s="5">
        <f t="shared" si="8"/>
        <v>90.51428132650855</v>
      </c>
      <c r="N100" s="5">
        <f t="shared" si="9"/>
        <v>15.152800554123644</v>
      </c>
      <c r="O100" s="12">
        <f t="shared" si="10"/>
        <v>3.8186367928592517</v>
      </c>
    </row>
    <row r="101" spans="1:15" ht="13.5">
      <c r="A101" s="10">
        <v>39051</v>
      </c>
      <c r="B101" s="11">
        <v>16183.3</v>
      </c>
      <c r="C101" s="11">
        <v>16274.33</v>
      </c>
      <c r="D101" s="11">
        <v>16152.85</v>
      </c>
      <c r="E101" s="11">
        <v>16274.33</v>
      </c>
      <c r="G101" s="5">
        <f t="shared" si="11"/>
        <v>1.0123244299025889</v>
      </c>
      <c r="H101" s="5">
        <f t="shared" si="12"/>
        <v>1.2324429902588863</v>
      </c>
      <c r="I101" s="5">
        <f t="shared" si="13"/>
        <v>2.4648859805177725</v>
      </c>
      <c r="J101" s="5">
        <f t="shared" si="14"/>
        <v>1.0246488598051777</v>
      </c>
      <c r="K101" s="5">
        <f t="shared" si="15"/>
        <v>0.9753511401948223</v>
      </c>
      <c r="L101" s="5">
        <f t="shared" si="8"/>
        <v>108.27165496793013</v>
      </c>
      <c r="M101" s="5">
        <f t="shared" si="8"/>
        <v>88.28320749572502</v>
      </c>
      <c r="N101" s="5">
        <f t="shared" si="9"/>
        <v>19.98844747220511</v>
      </c>
      <c r="O101" s="12">
        <f t="shared" si="10"/>
        <v>3.445137536344845</v>
      </c>
    </row>
    <row r="102" spans="1:15" ht="13.5">
      <c r="A102" s="10">
        <v>39052</v>
      </c>
      <c r="B102" s="11">
        <v>16313.02</v>
      </c>
      <c r="C102" s="11">
        <v>16376.3</v>
      </c>
      <c r="D102" s="11">
        <v>16242.01</v>
      </c>
      <c r="E102" s="11">
        <v>16321.78</v>
      </c>
      <c r="G102" s="5">
        <f t="shared" si="11"/>
        <v>1.002915634622132</v>
      </c>
      <c r="H102" s="5">
        <f t="shared" si="12"/>
        <v>0.29156346221319573</v>
      </c>
      <c r="I102" s="5">
        <f t="shared" si="13"/>
        <v>0.5831269244263915</v>
      </c>
      <c r="J102" s="5">
        <f t="shared" si="14"/>
        <v>1.005831269244264</v>
      </c>
      <c r="K102" s="5">
        <f t="shared" si="15"/>
        <v>0.9941687307557361</v>
      </c>
      <c r="L102" s="5">
        <f t="shared" si="8"/>
        <v>108.90301613957018</v>
      </c>
      <c r="M102" s="5">
        <f t="shared" si="8"/>
        <v>87.76840434307023</v>
      </c>
      <c r="N102" s="5">
        <f t="shared" si="9"/>
        <v>21.134611796499954</v>
      </c>
      <c r="O102" s="12">
        <f t="shared" si="10"/>
        <v>3.328579517359586</v>
      </c>
    </row>
    <row r="103" spans="1:15" ht="13.5">
      <c r="A103" s="10">
        <v>39055</v>
      </c>
      <c r="B103" s="11">
        <v>16263.98</v>
      </c>
      <c r="C103" s="11">
        <v>16362.04</v>
      </c>
      <c r="D103" s="11">
        <v>16185.92</v>
      </c>
      <c r="E103" s="11">
        <v>16303.59</v>
      </c>
      <c r="G103" s="5">
        <f t="shared" si="11"/>
        <v>0.9988855382194833</v>
      </c>
      <c r="H103" s="5">
        <f t="shared" si="12"/>
        <v>-0.11144617805166623</v>
      </c>
      <c r="I103" s="5">
        <f t="shared" si="13"/>
        <v>-0.22289235610333247</v>
      </c>
      <c r="J103" s="5">
        <f t="shared" si="14"/>
        <v>0.9977710764389667</v>
      </c>
      <c r="K103" s="5">
        <f t="shared" si="15"/>
        <v>1.0022289235610333</v>
      </c>
      <c r="L103" s="5">
        <f t="shared" si="8"/>
        <v>108.6602796410291</v>
      </c>
      <c r="M103" s="5">
        <f t="shared" si="8"/>
        <v>87.9640334074248</v>
      </c>
      <c r="N103" s="5">
        <f t="shared" si="9"/>
        <v>20.696246233604313</v>
      </c>
      <c r="O103" s="12">
        <f t="shared" si="10"/>
        <v>3.3756869515461005</v>
      </c>
    </row>
    <row r="104" spans="1:15" ht="13.5">
      <c r="A104" s="10">
        <v>39056</v>
      </c>
      <c r="B104" s="11">
        <v>16370.56</v>
      </c>
      <c r="C104" s="11">
        <v>16400.14</v>
      </c>
      <c r="D104" s="11">
        <v>16239.28</v>
      </c>
      <c r="E104" s="11">
        <v>16265.76</v>
      </c>
      <c r="G104" s="5">
        <f t="shared" si="11"/>
        <v>0.9976796521502319</v>
      </c>
      <c r="H104" s="5">
        <f t="shared" si="12"/>
        <v>-0.23203478497680896</v>
      </c>
      <c r="I104" s="5">
        <f t="shared" si="13"/>
        <v>-0.4640695699536179</v>
      </c>
      <c r="J104" s="5">
        <f t="shared" si="14"/>
        <v>0.9953593043004638</v>
      </c>
      <c r="K104" s="5">
        <f t="shared" si="15"/>
        <v>1.0046406956995362</v>
      </c>
      <c r="L104" s="5">
        <f t="shared" si="8"/>
        <v>108.15602034858858</v>
      </c>
      <c r="M104" s="5">
        <f t="shared" si="8"/>
        <v>88.37224771897249</v>
      </c>
      <c r="N104" s="5">
        <f t="shared" si="9"/>
        <v>19.783772629616095</v>
      </c>
      <c r="O104" s="12">
        <f t="shared" si="10"/>
        <v>3.471731932438928</v>
      </c>
    </row>
    <row r="105" spans="1:15" ht="13.5">
      <c r="A105" s="10">
        <v>39057</v>
      </c>
      <c r="B105" s="11">
        <v>16309.8</v>
      </c>
      <c r="C105" s="11">
        <v>16401.31</v>
      </c>
      <c r="D105" s="11">
        <v>16254.45</v>
      </c>
      <c r="E105" s="11">
        <v>16371.28</v>
      </c>
      <c r="G105" s="5">
        <f t="shared" si="11"/>
        <v>1.0064872468301511</v>
      </c>
      <c r="H105" s="5">
        <f t="shared" si="12"/>
        <v>0.6487246830151117</v>
      </c>
      <c r="I105" s="5">
        <f t="shared" si="13"/>
        <v>1.2974493660302233</v>
      </c>
      <c r="J105" s="5">
        <f t="shared" si="14"/>
        <v>1.0129744936603022</v>
      </c>
      <c r="K105" s="5">
        <f t="shared" si="15"/>
        <v>0.9870255063396978</v>
      </c>
      <c r="L105" s="5">
        <f t="shared" si="8"/>
        <v>109.55928994892487</v>
      </c>
      <c r="M105" s="5">
        <f t="shared" si="8"/>
        <v>87.22566255119602</v>
      </c>
      <c r="N105" s="5">
        <f t="shared" si="9"/>
        <v>22.333627397728847</v>
      </c>
      <c r="O105" s="12">
        <f t="shared" si="10"/>
        <v>3.2150474998791054</v>
      </c>
    </row>
    <row r="106" spans="1:15" ht="13.5">
      <c r="A106" s="10">
        <v>39058</v>
      </c>
      <c r="B106" s="11">
        <v>16461.91</v>
      </c>
      <c r="C106" s="11">
        <v>16550.73</v>
      </c>
      <c r="D106" s="11">
        <v>16416.3</v>
      </c>
      <c r="E106" s="11">
        <v>16473.36</v>
      </c>
      <c r="G106" s="5">
        <f t="shared" si="11"/>
        <v>1.0062353096398082</v>
      </c>
      <c r="H106" s="5">
        <f t="shared" si="12"/>
        <v>0.6235309639808229</v>
      </c>
      <c r="I106" s="5">
        <f t="shared" si="13"/>
        <v>1.2470619279616457</v>
      </c>
      <c r="J106" s="5">
        <f t="shared" si="14"/>
        <v>1.0124706192796165</v>
      </c>
      <c r="K106" s="5">
        <f t="shared" si="15"/>
        <v>0.9875293807203835</v>
      </c>
      <c r="L106" s="5">
        <f t="shared" si="8"/>
        <v>110.92556214242302</v>
      </c>
      <c r="M106" s="5">
        <f t="shared" si="8"/>
        <v>86.13790452210776</v>
      </c>
      <c r="N106" s="5">
        <f t="shared" si="9"/>
        <v>24.787657620315258</v>
      </c>
      <c r="O106" s="12">
        <f t="shared" si="10"/>
        <v>2.936533335469221</v>
      </c>
    </row>
    <row r="107" spans="1:15" ht="13.5">
      <c r="A107" s="10">
        <v>39059</v>
      </c>
      <c r="B107" s="11">
        <v>16429.8</v>
      </c>
      <c r="C107" s="13">
        <v>16493</v>
      </c>
      <c r="D107" s="11">
        <v>16387.8</v>
      </c>
      <c r="E107" s="11">
        <v>16417.82</v>
      </c>
      <c r="G107" s="5">
        <f t="shared" si="11"/>
        <v>0.9966284959473962</v>
      </c>
      <c r="H107" s="5">
        <f t="shared" si="12"/>
        <v>-0.337150405260378</v>
      </c>
      <c r="I107" s="5">
        <f t="shared" si="13"/>
        <v>-0.674300810520756</v>
      </c>
      <c r="J107" s="5">
        <f t="shared" si="14"/>
        <v>0.9932569918947923</v>
      </c>
      <c r="K107" s="5">
        <f t="shared" si="15"/>
        <v>1.0067430081052076</v>
      </c>
      <c r="L107" s="5">
        <f t="shared" si="8"/>
        <v>110.17759017782194</v>
      </c>
      <c r="M107" s="5">
        <f t="shared" si="8"/>
        <v>86.71873311046593</v>
      </c>
      <c r="N107" s="5">
        <f t="shared" si="9"/>
        <v>23.458857067356007</v>
      </c>
      <c r="O107" s="12">
        <f t="shared" si="10"/>
        <v>3.103676711712126</v>
      </c>
    </row>
    <row r="108" spans="1:15" ht="13.5">
      <c r="A108" s="10">
        <v>39062</v>
      </c>
      <c r="B108" s="11">
        <v>16487.3</v>
      </c>
      <c r="C108" s="11">
        <v>16608.97</v>
      </c>
      <c r="D108" s="11">
        <v>16470.4</v>
      </c>
      <c r="E108" s="11">
        <v>16527.99</v>
      </c>
      <c r="G108" s="5">
        <f t="shared" si="11"/>
        <v>1.0067103915136115</v>
      </c>
      <c r="H108" s="5">
        <f t="shared" si="12"/>
        <v>0.6710391513611524</v>
      </c>
      <c r="I108" s="5">
        <f t="shared" si="13"/>
        <v>1.3420783027223049</v>
      </c>
      <c r="J108" s="5">
        <f t="shared" si="14"/>
        <v>1.013420783027223</v>
      </c>
      <c r="K108" s="5">
        <f t="shared" si="15"/>
        <v>0.9865792169727771</v>
      </c>
      <c r="L108" s="5">
        <f t="shared" si="8"/>
        <v>111.6562597100608</v>
      </c>
      <c r="M108" s="5">
        <f t="shared" si="8"/>
        <v>85.55489980899472</v>
      </c>
      <c r="N108" s="5">
        <f t="shared" si="9"/>
        <v>26.101359901066076</v>
      </c>
      <c r="O108" s="12">
        <f t="shared" si="10"/>
        <v>2.7888404809444864</v>
      </c>
    </row>
    <row r="109" spans="1:15" ht="13.5">
      <c r="A109" s="10">
        <v>39063</v>
      </c>
      <c r="B109" s="11">
        <v>16621.69</v>
      </c>
      <c r="C109" s="11">
        <v>16682.65</v>
      </c>
      <c r="D109" s="11">
        <v>16583.78</v>
      </c>
      <c r="E109" s="11">
        <v>16637.78</v>
      </c>
      <c r="G109" s="5">
        <f t="shared" si="11"/>
        <v>1.0066426710083922</v>
      </c>
      <c r="H109" s="5">
        <f t="shared" si="12"/>
        <v>0.664267100839222</v>
      </c>
      <c r="I109" s="5">
        <f t="shared" si="13"/>
        <v>1.328534201678444</v>
      </c>
      <c r="J109" s="5">
        <f t="shared" si="14"/>
        <v>1.0132853420167844</v>
      </c>
      <c r="K109" s="5">
        <f t="shared" si="15"/>
        <v>0.9867146579832156</v>
      </c>
      <c r="L109" s="5">
        <f t="shared" si="8"/>
        <v>113.13965130862385</v>
      </c>
      <c r="M109" s="5">
        <f t="shared" si="8"/>
        <v>84.4182737038205</v>
      </c>
      <c r="N109" s="5">
        <f t="shared" si="9"/>
        <v>28.72137760480335</v>
      </c>
      <c r="O109" s="12">
        <f t="shared" si="10"/>
        <v>2.4420749875556425</v>
      </c>
    </row>
    <row r="110" spans="1:15" ht="13.5">
      <c r="A110" s="10">
        <v>39064</v>
      </c>
      <c r="B110" s="11">
        <v>16609.25</v>
      </c>
      <c r="C110" s="11">
        <v>16692.93</v>
      </c>
      <c r="D110" s="11">
        <v>16589.73</v>
      </c>
      <c r="E110" s="11">
        <v>16692.93</v>
      </c>
      <c r="G110" s="5">
        <f t="shared" si="11"/>
        <v>1.0033147451162356</v>
      </c>
      <c r="H110" s="5">
        <f t="shared" si="12"/>
        <v>0.331474511623564</v>
      </c>
      <c r="I110" s="5">
        <f t="shared" si="13"/>
        <v>0.662949023247128</v>
      </c>
      <c r="J110" s="5">
        <f t="shared" si="14"/>
        <v>1.0066294902324713</v>
      </c>
      <c r="K110" s="5">
        <f t="shared" si="15"/>
        <v>0.9933705097675288</v>
      </c>
      <c r="L110" s="5">
        <f t="shared" si="8"/>
        <v>113.88970952187958</v>
      </c>
      <c r="M110" s="5">
        <f t="shared" si="8"/>
        <v>83.85862358285895</v>
      </c>
      <c r="N110" s="5">
        <f t="shared" si="9"/>
        <v>30.031085939020628</v>
      </c>
      <c r="O110" s="12">
        <f t="shared" si="10"/>
        <v>2.251666895261465</v>
      </c>
    </row>
    <row r="111" spans="1:15" ht="13.5">
      <c r="A111" s="10">
        <v>39065</v>
      </c>
      <c r="B111" s="11">
        <v>16714.34</v>
      </c>
      <c r="C111" s="11">
        <v>16829.2</v>
      </c>
      <c r="D111" s="11">
        <v>16714.34</v>
      </c>
      <c r="E111" s="11">
        <v>16829.2</v>
      </c>
      <c r="G111" s="5">
        <f t="shared" si="11"/>
        <v>1.0081633362147928</v>
      </c>
      <c r="H111" s="5">
        <f t="shared" si="12"/>
        <v>0.8163336214792816</v>
      </c>
      <c r="I111" s="5">
        <f t="shared" si="13"/>
        <v>1.6326672429585631</v>
      </c>
      <c r="J111" s="5">
        <f t="shared" si="14"/>
        <v>1.0163266724295856</v>
      </c>
      <c r="K111" s="5">
        <f t="shared" si="15"/>
        <v>0.9836733275704144</v>
      </c>
      <c r="L111" s="5">
        <f t="shared" si="8"/>
        <v>115.74914950234397</v>
      </c>
      <c r="M111" s="5">
        <f t="shared" si="8"/>
        <v>82.48949130522568</v>
      </c>
      <c r="N111" s="5">
        <f t="shared" si="9"/>
        <v>33.259658197118284</v>
      </c>
      <c r="O111" s="12">
        <f t="shared" si="10"/>
        <v>1.7613591924303478</v>
      </c>
    </row>
    <row r="112" spans="1:15" ht="13.5">
      <c r="A112" s="10">
        <v>39066</v>
      </c>
      <c r="B112" s="11">
        <v>16927.94</v>
      </c>
      <c r="C112" s="11">
        <v>16959.91</v>
      </c>
      <c r="D112" s="11">
        <v>16858.35</v>
      </c>
      <c r="E112" s="11">
        <v>16914.31</v>
      </c>
      <c r="G112" s="5">
        <f t="shared" si="11"/>
        <v>1.0050572813918666</v>
      </c>
      <c r="H112" s="5">
        <f t="shared" si="12"/>
        <v>0.5057281391866564</v>
      </c>
      <c r="I112" s="5">
        <f t="shared" si="13"/>
        <v>1.0114562783733128</v>
      </c>
      <c r="J112" s="5">
        <f t="shared" si="14"/>
        <v>1.0101145627837331</v>
      </c>
      <c r="K112" s="5">
        <f t="shared" si="15"/>
        <v>0.9898854372162669</v>
      </c>
      <c r="L112" s="5">
        <f t="shared" si="8"/>
        <v>116.91990154214913</v>
      </c>
      <c r="M112" s="5">
        <f t="shared" si="8"/>
        <v>81.65514616642078</v>
      </c>
      <c r="N112" s="5">
        <f t="shared" si="9"/>
        <v>35.264755375728356</v>
      </c>
      <c r="O112" s="12">
        <f t="shared" si="10"/>
        <v>1.4249522914300883</v>
      </c>
    </row>
    <row r="113" spans="1:15" ht="13.5">
      <c r="A113" s="10">
        <v>39069</v>
      </c>
      <c r="B113" s="11">
        <v>16962.65</v>
      </c>
      <c r="C113" s="11">
        <v>16993.88</v>
      </c>
      <c r="D113" s="11">
        <v>16930.55</v>
      </c>
      <c r="E113" s="11">
        <v>16962.11</v>
      </c>
      <c r="G113" s="5">
        <f t="shared" si="11"/>
        <v>1.0028260094558985</v>
      </c>
      <c r="H113" s="5">
        <f t="shared" si="12"/>
        <v>0.2826009455898504</v>
      </c>
      <c r="I113" s="5">
        <f t="shared" si="13"/>
        <v>0.5652018911797008</v>
      </c>
      <c r="J113" s="5">
        <f t="shared" si="14"/>
        <v>1.005652018911797</v>
      </c>
      <c r="K113" s="5">
        <f t="shared" si="15"/>
        <v>0.9943479810882031</v>
      </c>
      <c r="L113" s="5">
        <f t="shared" si="8"/>
        <v>117.5807350368308</v>
      </c>
      <c r="M113" s="5">
        <f t="shared" si="8"/>
        <v>81.19362973604262</v>
      </c>
      <c r="N113" s="5">
        <f t="shared" si="9"/>
        <v>36.38710530078818</v>
      </c>
      <c r="O113" s="12">
        <f t="shared" si="10"/>
        <v>1.225635227126574</v>
      </c>
    </row>
    <row r="114" spans="1:15" ht="13.5">
      <c r="A114" s="10">
        <v>39070</v>
      </c>
      <c r="B114" s="11">
        <v>16883.86</v>
      </c>
      <c r="C114" s="11">
        <v>16954.83</v>
      </c>
      <c r="D114" s="11">
        <v>16754.21</v>
      </c>
      <c r="E114" s="11">
        <v>16776.88</v>
      </c>
      <c r="G114" s="5">
        <f t="shared" si="11"/>
        <v>0.9890797784002109</v>
      </c>
      <c r="H114" s="5">
        <f t="shared" si="12"/>
        <v>-1.0920221599789115</v>
      </c>
      <c r="I114" s="5">
        <f t="shared" si="13"/>
        <v>-2.184044319957823</v>
      </c>
      <c r="J114" s="5">
        <f t="shared" si="14"/>
        <v>0.9781595568004218</v>
      </c>
      <c r="K114" s="5">
        <f t="shared" si="15"/>
        <v>1.0218404431995782</v>
      </c>
      <c r="L114" s="5">
        <f t="shared" si="8"/>
        <v>115.01271967189425</v>
      </c>
      <c r="M114" s="5">
        <f t="shared" si="8"/>
        <v>82.96693459446026</v>
      </c>
      <c r="N114" s="5">
        <f t="shared" si="9"/>
        <v>32.04578507743399</v>
      </c>
      <c r="O114" s="12">
        <f t="shared" si="10"/>
        <v>2.020345733645499</v>
      </c>
    </row>
    <row r="115" spans="1:15" ht="13.5">
      <c r="A115" s="10">
        <v>39071</v>
      </c>
      <c r="B115" s="11">
        <v>16829.58</v>
      </c>
      <c r="C115" s="11">
        <v>17050.73</v>
      </c>
      <c r="D115" s="11">
        <v>16829.58</v>
      </c>
      <c r="E115" s="11">
        <v>17011.04</v>
      </c>
      <c r="G115" s="5">
        <f t="shared" si="11"/>
        <v>1.0139573031457578</v>
      </c>
      <c r="H115" s="5">
        <f t="shared" si="12"/>
        <v>1.3957303145757827</v>
      </c>
      <c r="I115" s="5">
        <f t="shared" si="13"/>
        <v>2.7914606291515653</v>
      </c>
      <c r="J115" s="5">
        <f t="shared" si="14"/>
        <v>1.0279146062915157</v>
      </c>
      <c r="K115" s="5">
        <f t="shared" si="15"/>
        <v>0.9720853937084843</v>
      </c>
      <c r="L115" s="5">
        <f t="shared" si="8"/>
        <v>118.22325446005163</v>
      </c>
      <c r="M115" s="5">
        <f t="shared" si="8"/>
        <v>80.65094528004197</v>
      </c>
      <c r="N115" s="5">
        <f t="shared" si="9"/>
        <v>37.57230918000967</v>
      </c>
      <c r="O115" s="12">
        <f t="shared" si="10"/>
        <v>1.1258002599063985</v>
      </c>
    </row>
    <row r="116" spans="1:15" ht="13.5">
      <c r="A116" s="10">
        <v>39072</v>
      </c>
      <c r="B116" s="11">
        <v>17040.93</v>
      </c>
      <c r="C116" s="11">
        <v>17109.17</v>
      </c>
      <c r="D116" s="11">
        <v>17010.04</v>
      </c>
      <c r="E116" s="11">
        <v>17047.83</v>
      </c>
      <c r="G116" s="5">
        <f t="shared" si="11"/>
        <v>1.0021627131556918</v>
      </c>
      <c r="H116" s="5">
        <f t="shared" si="12"/>
        <v>0.2162713155691831</v>
      </c>
      <c r="I116" s="5">
        <f t="shared" si="13"/>
        <v>0.4325426311383662</v>
      </c>
      <c r="J116" s="5">
        <f t="shared" si="14"/>
        <v>1.0043254263113837</v>
      </c>
      <c r="K116" s="5">
        <f t="shared" si="15"/>
        <v>0.9956745736886164</v>
      </c>
      <c r="L116" s="5">
        <f t="shared" si="8"/>
        <v>118.73462043551055</v>
      </c>
      <c r="M116" s="5">
        <f t="shared" si="8"/>
        <v>80.30209555928971</v>
      </c>
      <c r="N116" s="5">
        <f t="shared" si="9"/>
        <v>38.43252487622084</v>
      </c>
      <c r="O116" s="12">
        <f t="shared" si="10"/>
        <v>0.9632840051997391</v>
      </c>
    </row>
    <row r="117" spans="1:15" ht="13.5">
      <c r="A117" s="10">
        <v>39073</v>
      </c>
      <c r="B117" s="11">
        <v>17011.42</v>
      </c>
      <c r="C117" s="11">
        <v>17104.96</v>
      </c>
      <c r="D117" s="11">
        <v>16992.77</v>
      </c>
      <c r="E117" s="11">
        <v>17104.96</v>
      </c>
      <c r="G117" s="5">
        <f t="shared" si="11"/>
        <v>1.0033511596490579</v>
      </c>
      <c r="H117" s="5">
        <f t="shared" si="12"/>
        <v>0.33511596490578555</v>
      </c>
      <c r="I117" s="5">
        <f t="shared" si="13"/>
        <v>0.6702319298115711</v>
      </c>
      <c r="J117" s="5">
        <f t="shared" si="14"/>
        <v>1.0067023192981157</v>
      </c>
      <c r="K117" s="5">
        <f t="shared" si="15"/>
        <v>0.9932976807018844</v>
      </c>
      <c r="L117" s="5">
        <f t="shared" si="8"/>
        <v>119.53041777340992</v>
      </c>
      <c r="M117" s="5">
        <f t="shared" si="8"/>
        <v>79.76388527454355</v>
      </c>
      <c r="N117" s="5">
        <f t="shared" si="9"/>
        <v>39.76653249886637</v>
      </c>
      <c r="O117" s="12">
        <f t="shared" si="10"/>
        <v>0.705696952046523</v>
      </c>
    </row>
    <row r="118" spans="1:15" ht="13.5">
      <c r="A118" s="10">
        <v>39076</v>
      </c>
      <c r="B118" s="11">
        <v>17104.8</v>
      </c>
      <c r="C118" s="11">
        <v>17122.48</v>
      </c>
      <c r="D118" s="11">
        <v>17056.69</v>
      </c>
      <c r="E118" s="11">
        <v>17092.89</v>
      </c>
      <c r="G118" s="5">
        <f t="shared" si="11"/>
        <v>0.9992943567245992</v>
      </c>
      <c r="H118" s="5">
        <f t="shared" si="12"/>
        <v>-0.07056432754007913</v>
      </c>
      <c r="I118" s="5">
        <f t="shared" si="13"/>
        <v>-0.14112865508015826</v>
      </c>
      <c r="J118" s="5">
        <f t="shared" si="14"/>
        <v>0.9985887134491985</v>
      </c>
      <c r="K118" s="5">
        <f t="shared" si="15"/>
        <v>1.0014112865508016</v>
      </c>
      <c r="L118" s="5">
        <f t="shared" si="8"/>
        <v>119.36172610239463</v>
      </c>
      <c r="M118" s="5">
        <f t="shared" si="8"/>
        <v>79.8764549730712</v>
      </c>
      <c r="N118" s="5">
        <f t="shared" si="9"/>
        <v>39.48527112932342</v>
      </c>
      <c r="O118" s="12">
        <f t="shared" si="10"/>
        <v>0.7618189245341682</v>
      </c>
    </row>
    <row r="119" spans="1:15" ht="13.5">
      <c r="A119" s="10">
        <v>39077</v>
      </c>
      <c r="B119" s="11">
        <v>17070.32</v>
      </c>
      <c r="C119" s="11">
        <v>17185.71</v>
      </c>
      <c r="D119" s="11">
        <v>17056.59</v>
      </c>
      <c r="E119" s="11">
        <v>17169.19</v>
      </c>
      <c r="G119" s="5">
        <f t="shared" si="11"/>
        <v>1.0044638443235754</v>
      </c>
      <c r="H119" s="5">
        <f t="shared" si="12"/>
        <v>0.44638443235753833</v>
      </c>
      <c r="I119" s="5">
        <f t="shared" si="13"/>
        <v>0.8927688647150767</v>
      </c>
      <c r="J119" s="5">
        <f t="shared" si="14"/>
        <v>1.0089276886471508</v>
      </c>
      <c r="K119" s="5">
        <f t="shared" si="15"/>
        <v>0.9910723113528492</v>
      </c>
      <c r="L119" s="5">
        <f t="shared" si="8"/>
        <v>120.4273504294233</v>
      </c>
      <c r="M119" s="5">
        <f t="shared" si="8"/>
        <v>79.16334285283347</v>
      </c>
      <c r="N119" s="5">
        <f t="shared" si="9"/>
        <v>41.26400757658983</v>
      </c>
      <c r="O119" s="12">
        <f t="shared" si="10"/>
        <v>0.40930671774323457</v>
      </c>
    </row>
    <row r="120" spans="1:15" ht="13.5">
      <c r="A120" s="10">
        <v>39078</v>
      </c>
      <c r="B120" s="11">
        <v>17207.12</v>
      </c>
      <c r="C120" s="11">
        <v>17260.57</v>
      </c>
      <c r="D120" s="11">
        <v>17207.12</v>
      </c>
      <c r="E120" s="11">
        <v>17223.15</v>
      </c>
      <c r="G120" s="5">
        <f t="shared" si="11"/>
        <v>1.0031428390040533</v>
      </c>
      <c r="H120" s="5">
        <f t="shared" si="12"/>
        <v>0.31428390040533216</v>
      </c>
      <c r="I120" s="5">
        <f t="shared" si="13"/>
        <v>0.6285678008106643</v>
      </c>
      <c r="J120" s="5">
        <f t="shared" si="14"/>
        <v>1.0062856780081066</v>
      </c>
      <c r="K120" s="5">
        <f t="shared" si="15"/>
        <v>0.9937143219918935</v>
      </c>
      <c r="L120" s="5">
        <f t="shared" si="8"/>
        <v>121.18431797759207</v>
      </c>
      <c r="M120" s="5">
        <f t="shared" si="8"/>
        <v>78.66574756961522</v>
      </c>
      <c r="N120" s="5">
        <f t="shared" si="9"/>
        <v>42.51857040797685</v>
      </c>
      <c r="O120" s="12">
        <f t="shared" si="10"/>
        <v>0.14993445279270645</v>
      </c>
    </row>
    <row r="121" spans="1:15" ht="13.5">
      <c r="A121" s="10">
        <v>39079</v>
      </c>
      <c r="B121" s="11">
        <v>17290.11</v>
      </c>
      <c r="C121" s="11">
        <v>17301.69</v>
      </c>
      <c r="D121" s="11">
        <v>17163.75</v>
      </c>
      <c r="E121" s="11">
        <v>17224.81</v>
      </c>
      <c r="G121" s="5">
        <f t="shared" si="11"/>
        <v>1.0000963819045876</v>
      </c>
      <c r="H121" s="5">
        <f t="shared" si="12"/>
        <v>0.009638190458760576</v>
      </c>
      <c r="I121" s="5">
        <f t="shared" si="13"/>
        <v>0.019276380917521152</v>
      </c>
      <c r="J121" s="5">
        <f t="shared" si="14"/>
        <v>1.0001927638091752</v>
      </c>
      <c r="K121" s="5">
        <f t="shared" si="15"/>
        <v>0.9998072361908249</v>
      </c>
      <c r="L121" s="5">
        <f t="shared" si="8"/>
        <v>121.20767792833773</v>
      </c>
      <c r="M121" s="5">
        <f t="shared" si="8"/>
        <v>78.65058366046209</v>
      </c>
      <c r="N121" s="5">
        <f t="shared" si="9"/>
        <v>42.55709426787564</v>
      </c>
      <c r="O121" s="12">
        <f t="shared" si="10"/>
        <v>0.14173841120017983</v>
      </c>
    </row>
    <row r="122" spans="1:15" ht="13.5">
      <c r="A122" s="10">
        <v>39080</v>
      </c>
      <c r="B122" s="11">
        <v>17228.49</v>
      </c>
      <c r="C122" s="11">
        <v>17281.19</v>
      </c>
      <c r="D122" s="11">
        <v>17225.83</v>
      </c>
      <c r="E122" s="11">
        <v>17225.83</v>
      </c>
      <c r="G122" s="5">
        <f t="shared" si="11"/>
        <v>1.0000592169086335</v>
      </c>
      <c r="H122" s="5">
        <f t="shared" si="12"/>
        <v>0.005921690863353035</v>
      </c>
      <c r="I122" s="5">
        <f t="shared" si="13"/>
        <v>0.01184338172670607</v>
      </c>
      <c r="J122" s="5">
        <f t="shared" si="14"/>
        <v>1.000118433817267</v>
      </c>
      <c r="K122" s="5">
        <f t="shared" si="15"/>
        <v>0.9998815661827329</v>
      </c>
      <c r="L122" s="5">
        <f t="shared" si="8"/>
        <v>121.22203301631686</v>
      </c>
      <c r="M122" s="5">
        <f t="shared" si="8"/>
        <v>78.64126877160889</v>
      </c>
      <c r="N122" s="5">
        <f t="shared" si="9"/>
        <v>42.580764244707964</v>
      </c>
      <c r="O122" s="12">
        <f t="shared" si="10"/>
        <v>0.1366982120742506</v>
      </c>
    </row>
    <row r="123" spans="1:15" ht="13.5">
      <c r="A123" s="10">
        <v>39086</v>
      </c>
      <c r="B123" s="11">
        <v>17322.5</v>
      </c>
      <c r="C123" s="11">
        <v>17379.46</v>
      </c>
      <c r="D123" s="11">
        <v>17315.76</v>
      </c>
      <c r="E123" s="11">
        <v>17353.67</v>
      </c>
      <c r="G123" s="5">
        <f t="shared" si="11"/>
        <v>1.007421413075596</v>
      </c>
      <c r="H123" s="5">
        <f t="shared" si="12"/>
        <v>0.7421413075596073</v>
      </c>
      <c r="I123" s="5">
        <f t="shared" si="13"/>
        <v>1.4842826151192146</v>
      </c>
      <c r="J123" s="5">
        <f t="shared" si="14"/>
        <v>1.0148428261511921</v>
      </c>
      <c r="K123" s="5">
        <f t="shared" si="15"/>
        <v>0.9851571738488079</v>
      </c>
      <c r="L123" s="5">
        <f t="shared" si="8"/>
        <v>123.02131057807212</v>
      </c>
      <c r="M123" s="5">
        <f t="shared" si="8"/>
        <v>77.47401009092273</v>
      </c>
      <c r="N123" s="5">
        <f t="shared" si="9"/>
        <v>45.547300487149386</v>
      </c>
      <c r="O123" s="12">
        <f t="shared" si="10"/>
        <v>-0.49532066899485017</v>
      </c>
    </row>
    <row r="124" spans="1:15" ht="13.5">
      <c r="A124" s="10">
        <v>39087</v>
      </c>
      <c r="B124" s="11">
        <v>17315.54</v>
      </c>
      <c r="C124" s="11">
        <v>17327.13</v>
      </c>
      <c r="D124" s="11">
        <v>17011.1</v>
      </c>
      <c r="E124" s="11">
        <v>17091.59</v>
      </c>
      <c r="G124" s="5">
        <f t="shared" si="11"/>
        <v>0.9848977190415631</v>
      </c>
      <c r="H124" s="5">
        <f t="shared" si="12"/>
        <v>-1.5102280958436909</v>
      </c>
      <c r="I124" s="5">
        <f t="shared" si="13"/>
        <v>-3.0204561916873818</v>
      </c>
      <c r="J124" s="5">
        <f t="shared" si="14"/>
        <v>0.9697954380831262</v>
      </c>
      <c r="K124" s="5">
        <f t="shared" si="15"/>
        <v>1.0302045619168738</v>
      </c>
      <c r="L124" s="5">
        <f t="shared" si="8"/>
        <v>119.30550578562178</v>
      </c>
      <c r="M124" s="5">
        <f t="shared" si="8"/>
        <v>79.81407862566252</v>
      </c>
      <c r="N124" s="5">
        <f t="shared" si="9"/>
        <v>39.49142715995926</v>
      </c>
      <c r="O124" s="12">
        <f t="shared" si="10"/>
        <v>0.8804155887157066</v>
      </c>
    </row>
    <row r="125" spans="1:15" ht="13.5">
      <c r="A125" s="10">
        <v>39091</v>
      </c>
      <c r="B125" s="11">
        <v>17018.89</v>
      </c>
      <c r="C125" s="11">
        <v>17261.03</v>
      </c>
      <c r="D125" s="11">
        <v>16983.97</v>
      </c>
      <c r="E125" s="11">
        <v>17237.77</v>
      </c>
      <c r="G125" s="5">
        <f t="shared" si="11"/>
        <v>1.0085527443614082</v>
      </c>
      <c r="H125" s="5">
        <f t="shared" si="12"/>
        <v>0.8552744361408182</v>
      </c>
      <c r="I125" s="5">
        <f t="shared" si="13"/>
        <v>1.7105488722816364</v>
      </c>
      <c r="J125" s="5">
        <f t="shared" si="14"/>
        <v>1.0171054887228164</v>
      </c>
      <c r="K125" s="5">
        <f t="shared" si="15"/>
        <v>0.9828945112771836</v>
      </c>
      <c r="L125" s="5">
        <f t="shared" si="8"/>
        <v>121.34628476940763</v>
      </c>
      <c r="M125" s="5">
        <f t="shared" si="8"/>
        <v>78.44881980380927</v>
      </c>
      <c r="N125" s="5">
        <f t="shared" si="9"/>
        <v>42.89746496559836</v>
      </c>
      <c r="O125" s="12">
        <f t="shared" si="10"/>
        <v>0.20489542678309647</v>
      </c>
    </row>
    <row r="126" spans="1:15" ht="13.5">
      <c r="A126" s="10">
        <v>39092</v>
      </c>
      <c r="B126" s="11">
        <v>17192.42</v>
      </c>
      <c r="C126" s="11">
        <v>17199.42</v>
      </c>
      <c r="D126" s="11">
        <v>16847.57</v>
      </c>
      <c r="E126" s="11">
        <v>16942.4</v>
      </c>
      <c r="G126" s="5">
        <f t="shared" si="11"/>
        <v>0.9828649529492505</v>
      </c>
      <c r="H126" s="5">
        <f t="shared" si="12"/>
        <v>-1.713504705074953</v>
      </c>
      <c r="I126" s="5">
        <f t="shared" si="13"/>
        <v>-3.427009410149906</v>
      </c>
      <c r="J126" s="5">
        <f t="shared" si="14"/>
        <v>0.9657299058985009</v>
      </c>
      <c r="K126" s="5">
        <f t="shared" si="15"/>
        <v>1.034270094101499</v>
      </c>
      <c r="L126" s="5">
        <f t="shared" si="8"/>
        <v>117.18773617149273</v>
      </c>
      <c r="M126" s="5">
        <f t="shared" si="8"/>
        <v>81.13726824063735</v>
      </c>
      <c r="N126" s="5">
        <f t="shared" si="9"/>
        <v>36.050467930855376</v>
      </c>
      <c r="O126" s="12">
        <f t="shared" si="10"/>
        <v>1.6749955878699154</v>
      </c>
    </row>
    <row r="127" spans="1:15" ht="13.5">
      <c r="A127" s="10">
        <v>39093</v>
      </c>
      <c r="B127" s="11">
        <v>16958.57</v>
      </c>
      <c r="C127" s="11">
        <v>17057.45</v>
      </c>
      <c r="D127" s="11">
        <v>16758.46</v>
      </c>
      <c r="E127" s="11">
        <v>16838.17</v>
      </c>
      <c r="G127" s="5">
        <f t="shared" si="11"/>
        <v>0.9938479790348473</v>
      </c>
      <c r="H127" s="5">
        <f t="shared" si="12"/>
        <v>-0.615202096515266</v>
      </c>
      <c r="I127" s="5">
        <f t="shared" si="13"/>
        <v>-1.230404193030532</v>
      </c>
      <c r="J127" s="5">
        <f t="shared" si="14"/>
        <v>0.9876959580696947</v>
      </c>
      <c r="K127" s="5">
        <f t="shared" si="15"/>
        <v>1.0123040419303053</v>
      </c>
      <c r="L127" s="5">
        <f t="shared" si="8"/>
        <v>115.74585335192113</v>
      </c>
      <c r="M127" s="5">
        <f t="shared" si="8"/>
        <v>82.13558459118059</v>
      </c>
      <c r="N127" s="5">
        <f t="shared" si="9"/>
        <v>33.61026876074054</v>
      </c>
      <c r="O127" s="12">
        <f t="shared" si="10"/>
        <v>2.118562056898284</v>
      </c>
    </row>
    <row r="128" spans="1:15" ht="13.5">
      <c r="A128" s="10">
        <v>39094</v>
      </c>
      <c r="B128" s="11">
        <v>16979.73</v>
      </c>
      <c r="C128" s="11">
        <v>17160.77</v>
      </c>
      <c r="D128" s="11">
        <v>16941.39</v>
      </c>
      <c r="E128" s="11">
        <v>17057.01</v>
      </c>
      <c r="G128" s="5">
        <f t="shared" si="11"/>
        <v>1.0129966617512474</v>
      </c>
      <c r="H128" s="5">
        <f t="shared" si="12"/>
        <v>1.2996661751247363</v>
      </c>
      <c r="I128" s="5">
        <f t="shared" si="13"/>
        <v>2.5993323502494725</v>
      </c>
      <c r="J128" s="5">
        <f t="shared" si="14"/>
        <v>1.0259933235024947</v>
      </c>
      <c r="K128" s="5">
        <f t="shared" si="15"/>
        <v>0.9740066764975054</v>
      </c>
      <c r="L128" s="5">
        <f t="shared" si="8"/>
        <v>118.75447276216993</v>
      </c>
      <c r="M128" s="5">
        <f t="shared" si="8"/>
        <v>80.00060776983553</v>
      </c>
      <c r="N128" s="5">
        <f t="shared" si="9"/>
        <v>38.7538649923344</v>
      </c>
      <c r="O128" s="12">
        <f t="shared" si="10"/>
        <v>1.2449194679945492</v>
      </c>
    </row>
    <row r="129" spans="1:15" ht="13.5">
      <c r="A129" s="10">
        <v>39097</v>
      </c>
      <c r="B129" s="11">
        <v>17160.25</v>
      </c>
      <c r="C129" s="11">
        <v>17273.58</v>
      </c>
      <c r="D129" s="11">
        <v>17144.44</v>
      </c>
      <c r="E129" s="11">
        <v>17209.92</v>
      </c>
      <c r="G129" s="5">
        <f t="shared" si="11"/>
        <v>1.0089646426894279</v>
      </c>
      <c r="H129" s="5">
        <f t="shared" si="12"/>
        <v>0.8964642689427871</v>
      </c>
      <c r="I129" s="5">
        <f t="shared" si="13"/>
        <v>1.7929285378855742</v>
      </c>
      <c r="J129" s="5">
        <f t="shared" si="14"/>
        <v>1.0179292853788557</v>
      </c>
      <c r="K129" s="5">
        <f t="shared" si="15"/>
        <v>0.9820707146211443</v>
      </c>
      <c r="L129" s="5">
        <f t="shared" si="8"/>
        <v>120.88365559433842</v>
      </c>
      <c r="M129" s="5">
        <f t="shared" si="8"/>
        <v>78.56625404264824</v>
      </c>
      <c r="N129" s="5">
        <f t="shared" si="9"/>
        <v>42.31740155169018</v>
      </c>
      <c r="O129" s="12">
        <f t="shared" si="10"/>
        <v>0.5500903630133394</v>
      </c>
    </row>
    <row r="130" spans="1:15" ht="13.5">
      <c r="A130" s="10">
        <v>39098</v>
      </c>
      <c r="B130" s="11">
        <v>17190.9</v>
      </c>
      <c r="C130" s="11">
        <v>17287.96</v>
      </c>
      <c r="D130" s="11">
        <v>17175.85</v>
      </c>
      <c r="E130" s="11">
        <v>17202.46</v>
      </c>
      <c r="G130" s="5">
        <f t="shared" si="11"/>
        <v>0.9995665290716053</v>
      </c>
      <c r="H130" s="5">
        <f t="shared" si="12"/>
        <v>-0.04334709283947413</v>
      </c>
      <c r="I130" s="5">
        <f t="shared" si="13"/>
        <v>-0.08669418567894827</v>
      </c>
      <c r="J130" s="5">
        <f t="shared" si="14"/>
        <v>0.9991330581432105</v>
      </c>
      <c r="K130" s="5">
        <f t="shared" si="15"/>
        <v>1.0008669418567895</v>
      </c>
      <c r="L130" s="5">
        <f t="shared" si="8"/>
        <v>120.77885649350196</v>
      </c>
      <c r="M130" s="5">
        <f t="shared" si="8"/>
        <v>78.63436641680897</v>
      </c>
      <c r="N130" s="5">
        <f t="shared" si="9"/>
        <v>42.14449007669299</v>
      </c>
      <c r="O130" s="12">
        <f t="shared" si="10"/>
        <v>0.5867770896890647</v>
      </c>
    </row>
    <row r="131" spans="1:15" ht="13.5">
      <c r="A131" s="10">
        <v>39099</v>
      </c>
      <c r="B131" s="11">
        <v>17153.25</v>
      </c>
      <c r="C131" s="11">
        <v>17335.03</v>
      </c>
      <c r="D131" s="11">
        <v>17002.67</v>
      </c>
      <c r="E131" s="11">
        <v>17261.35</v>
      </c>
      <c r="G131" s="5">
        <f t="shared" si="11"/>
        <v>1.003423347590984</v>
      </c>
      <c r="H131" s="5">
        <f t="shared" si="12"/>
        <v>0.34233475909839495</v>
      </c>
      <c r="I131" s="5">
        <f t="shared" si="13"/>
        <v>0.6846695181967899</v>
      </c>
      <c r="J131" s="5">
        <f t="shared" si="14"/>
        <v>1.006846695181968</v>
      </c>
      <c r="K131" s="5">
        <f t="shared" si="15"/>
        <v>0.9931533048180322</v>
      </c>
      <c r="L131" s="5">
        <f t="shared" si="8"/>
        <v>121.60579250833962</v>
      </c>
      <c r="M131" s="5">
        <f t="shared" si="8"/>
        <v>78.09598087912592</v>
      </c>
      <c r="N131" s="5">
        <f t="shared" si="9"/>
        <v>43.5098116292137</v>
      </c>
      <c r="O131" s="12">
        <f t="shared" si="10"/>
        <v>0.2982266125344637</v>
      </c>
    </row>
    <row r="132" spans="1:15" ht="13.5">
      <c r="A132" s="10">
        <v>39100</v>
      </c>
      <c r="B132" s="11">
        <v>17248.14</v>
      </c>
      <c r="C132" s="11">
        <v>17408.62</v>
      </c>
      <c r="D132" s="11">
        <v>17220.42</v>
      </c>
      <c r="E132" s="11">
        <v>17370.93</v>
      </c>
      <c r="G132" s="5">
        <f t="shared" si="11"/>
        <v>1.0063482867794236</v>
      </c>
      <c r="H132" s="5">
        <f t="shared" si="12"/>
        <v>0.6348286779423562</v>
      </c>
      <c r="I132" s="5">
        <f t="shared" si="13"/>
        <v>1.2696573558847124</v>
      </c>
      <c r="J132" s="5">
        <f t="shared" si="14"/>
        <v>1.0126965735588471</v>
      </c>
      <c r="K132" s="5">
        <f t="shared" si="15"/>
        <v>0.9873034264411529</v>
      </c>
      <c r="L132" s="5">
        <f t="shared" si="8"/>
        <v>123.14976939810366</v>
      </c>
      <c r="M132" s="5">
        <f t="shared" si="8"/>
        <v>77.10442951324377</v>
      </c>
      <c r="N132" s="5">
        <f t="shared" si="9"/>
        <v>46.045339884859885</v>
      </c>
      <c r="O132" s="12">
        <f t="shared" si="10"/>
        <v>-0.2541989113474301</v>
      </c>
    </row>
    <row r="133" spans="1:15" ht="13.5">
      <c r="A133" s="10">
        <v>39101</v>
      </c>
      <c r="B133" s="11">
        <v>17340.38</v>
      </c>
      <c r="C133" s="11">
        <v>17378.21</v>
      </c>
      <c r="D133" s="11">
        <v>17242.77</v>
      </c>
      <c r="E133" s="11">
        <v>17310.44</v>
      </c>
      <c r="G133" s="5">
        <f t="shared" si="11"/>
        <v>0.9965177454517402</v>
      </c>
      <c r="H133" s="5">
        <f t="shared" si="12"/>
        <v>-0.3482254548259789</v>
      </c>
      <c r="I133" s="5">
        <f t="shared" si="13"/>
        <v>-0.6964509096519578</v>
      </c>
      <c r="J133" s="5">
        <f t="shared" si="14"/>
        <v>0.9930354909034804</v>
      </c>
      <c r="K133" s="5">
        <f t="shared" si="15"/>
        <v>1.0069645090965196</v>
      </c>
      <c r="L133" s="5">
        <f aca="true" t="shared" si="16" ref="L133:M196">L132*J133</f>
        <v>122.29209170889628</v>
      </c>
      <c r="M133" s="5">
        <f t="shared" si="16"/>
        <v>77.6414240139707</v>
      </c>
      <c r="N133" s="5">
        <f aca="true" t="shared" si="17" ref="N133:N196">L133-M133</f>
        <v>44.65066769492557</v>
      </c>
      <c r="O133" s="12">
        <f aca="true" t="shared" si="18" ref="O133:O196">$L$3+$M$3-L133-M133</f>
        <v>0.0664842771330143</v>
      </c>
    </row>
    <row r="134" spans="1:15" ht="13.5">
      <c r="A134" s="10">
        <v>39104</v>
      </c>
      <c r="B134" s="11">
        <v>17429.9</v>
      </c>
      <c r="C134" s="11">
        <v>17484.59</v>
      </c>
      <c r="D134" s="11">
        <v>17401.32</v>
      </c>
      <c r="E134" s="11">
        <v>17424.18</v>
      </c>
      <c r="G134" s="5">
        <f aca="true" t="shared" si="19" ref="G134:G197">E134/E133</f>
        <v>1.0065706013249809</v>
      </c>
      <c r="H134" s="5">
        <f aca="true" t="shared" si="20" ref="H134:H197">(G134-1)*100</f>
        <v>0.6570601324980885</v>
      </c>
      <c r="I134" s="5">
        <f aca="true" t="shared" si="21" ref="I134:I197">H134*2</f>
        <v>1.314120264996177</v>
      </c>
      <c r="J134" s="5">
        <f aca="true" t="shared" si="22" ref="J134:J197">(100+I134)/100</f>
        <v>1.0131412026499618</v>
      </c>
      <c r="K134" s="5">
        <f aca="true" t="shared" si="23" ref="K134:K197">(100-I134)*0.01</f>
        <v>0.9868587973500382</v>
      </c>
      <c r="L134" s="5">
        <f t="shared" si="16"/>
        <v>123.8991568685306</v>
      </c>
      <c r="M134" s="5">
        <f t="shared" si="16"/>
        <v>76.6211223269715</v>
      </c>
      <c r="N134" s="5">
        <f t="shared" si="17"/>
        <v>47.278034541559094</v>
      </c>
      <c r="O134" s="12">
        <f t="shared" si="18"/>
        <v>-0.5202791955020984</v>
      </c>
    </row>
    <row r="135" spans="1:15" ht="13.5">
      <c r="A135" s="10">
        <v>39105</v>
      </c>
      <c r="B135" s="11">
        <v>17350.31</v>
      </c>
      <c r="C135" s="13">
        <v>17442</v>
      </c>
      <c r="D135" s="11">
        <v>17321.29</v>
      </c>
      <c r="E135" s="11">
        <v>17408.57</v>
      </c>
      <c r="G135" s="5">
        <f t="shared" si="19"/>
        <v>0.9991041185295376</v>
      </c>
      <c r="H135" s="5">
        <f t="shared" si="20"/>
        <v>-0.08958814704623785</v>
      </c>
      <c r="I135" s="5">
        <f t="shared" si="21"/>
        <v>-0.1791762940924757</v>
      </c>
      <c r="J135" s="5">
        <f t="shared" si="22"/>
        <v>0.9982082370590752</v>
      </c>
      <c r="K135" s="5">
        <f t="shared" si="23"/>
        <v>1.0017917629409248</v>
      </c>
      <c r="L135" s="5">
        <f t="shared" si="16"/>
        <v>123.67715895084174</v>
      </c>
      <c r="M135" s="5">
        <f t="shared" si="16"/>
        <v>76.75840921444903</v>
      </c>
      <c r="N135" s="5">
        <f t="shared" si="17"/>
        <v>46.91874973639271</v>
      </c>
      <c r="O135" s="12">
        <f t="shared" si="18"/>
        <v>-0.4355681652907748</v>
      </c>
    </row>
    <row r="136" spans="1:15" ht="13.5">
      <c r="A136" s="10">
        <v>39106</v>
      </c>
      <c r="B136" s="11">
        <v>17505.31</v>
      </c>
      <c r="C136" s="11">
        <v>17553.03</v>
      </c>
      <c r="D136" s="11">
        <v>17498.36</v>
      </c>
      <c r="E136" s="11">
        <v>17507.4</v>
      </c>
      <c r="G136" s="5">
        <f t="shared" si="19"/>
        <v>1.0056770889280395</v>
      </c>
      <c r="H136" s="5">
        <f t="shared" si="20"/>
        <v>0.5677088928039531</v>
      </c>
      <c r="I136" s="5">
        <f t="shared" si="21"/>
        <v>1.1354177856079062</v>
      </c>
      <c r="J136" s="5">
        <f t="shared" si="22"/>
        <v>1.011354177856079</v>
      </c>
      <c r="K136" s="5">
        <f t="shared" si="23"/>
        <v>0.988645822143921</v>
      </c>
      <c r="L136" s="5">
        <f t="shared" si="16"/>
        <v>125.08141141030416</v>
      </c>
      <c r="M136" s="5">
        <f t="shared" si="16"/>
        <v>75.88688058427849</v>
      </c>
      <c r="N136" s="5">
        <f t="shared" si="17"/>
        <v>49.19453082602567</v>
      </c>
      <c r="O136" s="12">
        <f t="shared" si="18"/>
        <v>-0.9682919945826427</v>
      </c>
    </row>
    <row r="137" spans="1:15" ht="13.5">
      <c r="A137" s="10">
        <v>39107</v>
      </c>
      <c r="B137" s="11">
        <v>17604.6</v>
      </c>
      <c r="C137" s="11">
        <v>17617.64</v>
      </c>
      <c r="D137" s="11">
        <v>17427.54</v>
      </c>
      <c r="E137" s="11">
        <v>17458.3</v>
      </c>
      <c r="G137" s="5">
        <f t="shared" si="19"/>
        <v>0.9971954716291396</v>
      </c>
      <c r="H137" s="5">
        <f t="shared" si="20"/>
        <v>-0.28045283708604263</v>
      </c>
      <c r="I137" s="5">
        <f t="shared" si="21"/>
        <v>-0.5609056741720853</v>
      </c>
      <c r="J137" s="5">
        <f t="shared" si="22"/>
        <v>0.9943909432582791</v>
      </c>
      <c r="K137" s="5">
        <f t="shared" si="23"/>
        <v>1.0056090567417209</v>
      </c>
      <c r="L137" s="5">
        <f t="shared" si="16"/>
        <v>124.37982267636923</v>
      </c>
      <c r="M137" s="5">
        <f t="shared" si="16"/>
        <v>76.3125344034279</v>
      </c>
      <c r="N137" s="5">
        <f t="shared" si="17"/>
        <v>48.067288272941326</v>
      </c>
      <c r="O137" s="12">
        <f t="shared" si="18"/>
        <v>-0.6923570797971337</v>
      </c>
    </row>
    <row r="138" spans="1:15" ht="13.5">
      <c r="A138" s="10">
        <v>39108</v>
      </c>
      <c r="B138" s="11">
        <v>17368.05</v>
      </c>
      <c r="C138" s="11">
        <v>17421.93</v>
      </c>
      <c r="D138" s="11">
        <v>17300.84</v>
      </c>
      <c r="E138" s="11">
        <v>17421.93</v>
      </c>
      <c r="G138" s="5">
        <f t="shared" si="19"/>
        <v>0.9979167501990458</v>
      </c>
      <c r="H138" s="5">
        <f t="shared" si="20"/>
        <v>-0.2083249800954201</v>
      </c>
      <c r="I138" s="5">
        <f t="shared" si="21"/>
        <v>-0.4166499601908402</v>
      </c>
      <c r="J138" s="5">
        <f t="shared" si="22"/>
        <v>0.9958335003980916</v>
      </c>
      <c r="K138" s="5">
        <f t="shared" si="23"/>
        <v>1.0041664996019084</v>
      </c>
      <c r="L138" s="5">
        <f t="shared" si="16"/>
        <v>123.8615941947027</v>
      </c>
      <c r="M138" s="5">
        <f t="shared" si="16"/>
        <v>76.6304905476404</v>
      </c>
      <c r="N138" s="5">
        <f t="shared" si="17"/>
        <v>47.2311036470623</v>
      </c>
      <c r="O138" s="12">
        <f t="shared" si="18"/>
        <v>-0.49208474234310984</v>
      </c>
    </row>
    <row r="139" spans="1:15" ht="13.5">
      <c r="A139" s="10">
        <v>39111</v>
      </c>
      <c r="B139" s="11">
        <v>17393.19</v>
      </c>
      <c r="C139" s="11">
        <v>17489.59</v>
      </c>
      <c r="D139" s="11">
        <v>17319.37</v>
      </c>
      <c r="E139" s="11">
        <v>17470.46</v>
      </c>
      <c r="G139" s="5">
        <f t="shared" si="19"/>
        <v>1.00278556968143</v>
      </c>
      <c r="H139" s="5">
        <f t="shared" si="20"/>
        <v>0.2785569681430067</v>
      </c>
      <c r="I139" s="5">
        <f t="shared" si="21"/>
        <v>0.5571139362860134</v>
      </c>
      <c r="J139" s="5">
        <f t="shared" si="22"/>
        <v>1.0055711393628601</v>
      </c>
      <c r="K139" s="5">
        <f t="shared" si="23"/>
        <v>0.9944288606371399</v>
      </c>
      <c r="L139" s="5">
        <f t="shared" si="16"/>
        <v>124.55164439766742</v>
      </c>
      <c r="M139" s="5">
        <f t="shared" si="16"/>
        <v>76.20357140535516</v>
      </c>
      <c r="N139" s="5">
        <f t="shared" si="17"/>
        <v>48.348072992312254</v>
      </c>
      <c r="O139" s="12">
        <f t="shared" si="18"/>
        <v>-0.7552158030225797</v>
      </c>
    </row>
    <row r="140" spans="1:15" ht="13.5">
      <c r="A140" s="10">
        <v>39112</v>
      </c>
      <c r="B140" s="13">
        <v>17510</v>
      </c>
      <c r="C140" s="11">
        <v>17558.53</v>
      </c>
      <c r="D140" s="11">
        <v>17452.63</v>
      </c>
      <c r="E140" s="11">
        <v>17490.19</v>
      </c>
      <c r="G140" s="5">
        <f t="shared" si="19"/>
        <v>1.0011293348887207</v>
      </c>
      <c r="H140" s="5">
        <f t="shared" si="20"/>
        <v>0.112933488872069</v>
      </c>
      <c r="I140" s="5">
        <f t="shared" si="21"/>
        <v>0.225866977744138</v>
      </c>
      <c r="J140" s="5">
        <f t="shared" si="22"/>
        <v>1.0022586697774414</v>
      </c>
      <c r="K140" s="5">
        <f t="shared" si="23"/>
        <v>0.9977413302225587</v>
      </c>
      <c r="L140" s="5">
        <f t="shared" si="16"/>
        <v>124.83296543259905</v>
      </c>
      <c r="M140" s="5">
        <f t="shared" si="16"/>
        <v>76.0314527016888</v>
      </c>
      <c r="N140" s="5">
        <f t="shared" si="17"/>
        <v>48.80151273091025</v>
      </c>
      <c r="O140" s="12">
        <f t="shared" si="18"/>
        <v>-0.8644181342878596</v>
      </c>
    </row>
    <row r="141" spans="1:15" ht="13.5">
      <c r="A141" s="10">
        <v>39113</v>
      </c>
      <c r="B141" s="11">
        <v>17493.83</v>
      </c>
      <c r="C141" s="11">
        <v>17497.86</v>
      </c>
      <c r="D141" s="11">
        <v>17275.84</v>
      </c>
      <c r="E141" s="11">
        <v>17383.42</v>
      </c>
      <c r="G141" s="5">
        <f t="shared" si="19"/>
        <v>0.9938954350981893</v>
      </c>
      <c r="H141" s="5">
        <f t="shared" si="20"/>
        <v>-0.6104564901810661</v>
      </c>
      <c r="I141" s="5">
        <f t="shared" si="21"/>
        <v>-1.2209129803621321</v>
      </c>
      <c r="J141" s="5">
        <f t="shared" si="22"/>
        <v>0.9877908701963787</v>
      </c>
      <c r="K141" s="5">
        <f t="shared" si="23"/>
        <v>1.0122091298036213</v>
      </c>
      <c r="L141" s="5">
        <f t="shared" si="16"/>
        <v>123.30886355386147</v>
      </c>
      <c r="M141" s="5">
        <f t="shared" si="16"/>
        <v>76.95973057688163</v>
      </c>
      <c r="N141" s="5">
        <f t="shared" si="17"/>
        <v>46.349132976979845</v>
      </c>
      <c r="O141" s="12">
        <f t="shared" si="18"/>
        <v>-0.26859413074309657</v>
      </c>
    </row>
    <row r="142" spans="1:15" ht="13.5">
      <c r="A142" s="10">
        <v>39114</v>
      </c>
      <c r="B142" s="11">
        <v>17377.03</v>
      </c>
      <c r="C142" s="11">
        <v>17543.96</v>
      </c>
      <c r="D142" s="11">
        <v>17361.01</v>
      </c>
      <c r="E142" s="11">
        <v>17519.5</v>
      </c>
      <c r="G142" s="5">
        <f t="shared" si="19"/>
        <v>1.0078281488913</v>
      </c>
      <c r="H142" s="5">
        <f t="shared" si="20"/>
        <v>0.7828148891299902</v>
      </c>
      <c r="I142" s="5">
        <f t="shared" si="21"/>
        <v>1.5656297782599804</v>
      </c>
      <c r="J142" s="5">
        <f t="shared" si="22"/>
        <v>1.0156562977825998</v>
      </c>
      <c r="K142" s="5">
        <f t="shared" si="23"/>
        <v>0.9843437022174003</v>
      </c>
      <c r="L142" s="5">
        <f t="shared" si="16"/>
        <v>125.23942384089469</v>
      </c>
      <c r="M142" s="5">
        <f t="shared" si="16"/>
        <v>75.75482611770133</v>
      </c>
      <c r="N142" s="5">
        <f t="shared" si="17"/>
        <v>49.48459772319336</v>
      </c>
      <c r="O142" s="12">
        <f t="shared" si="18"/>
        <v>-0.994249958596015</v>
      </c>
    </row>
    <row r="143" spans="1:15" ht="13.5">
      <c r="A143" s="10">
        <v>39115</v>
      </c>
      <c r="B143" s="11">
        <v>17569.16</v>
      </c>
      <c r="C143" s="11">
        <v>17633.61</v>
      </c>
      <c r="D143" s="11">
        <v>17532.64</v>
      </c>
      <c r="E143" s="11">
        <v>17547.11</v>
      </c>
      <c r="G143" s="5">
        <f t="shared" si="19"/>
        <v>1.0015759582179857</v>
      </c>
      <c r="H143" s="5">
        <f t="shared" si="20"/>
        <v>0.1575958217985729</v>
      </c>
      <c r="I143" s="5">
        <f t="shared" si="21"/>
        <v>0.3151916435971458</v>
      </c>
      <c r="J143" s="5">
        <f t="shared" si="22"/>
        <v>1.0031519164359715</v>
      </c>
      <c r="K143" s="5">
        <f t="shared" si="23"/>
        <v>0.9968480835640285</v>
      </c>
      <c r="L143" s="5">
        <f t="shared" si="16"/>
        <v>125.6341680393304</v>
      </c>
      <c r="M143" s="5">
        <f t="shared" si="16"/>
        <v>75.51605323615678</v>
      </c>
      <c r="N143" s="5">
        <f t="shared" si="17"/>
        <v>50.118114803173626</v>
      </c>
      <c r="O143" s="12">
        <f t="shared" si="18"/>
        <v>-1.1502212754871834</v>
      </c>
    </row>
    <row r="144" spans="1:15" ht="13.5">
      <c r="A144" s="10">
        <v>39118</v>
      </c>
      <c r="B144" s="11">
        <v>17531.41</v>
      </c>
      <c r="C144" s="11">
        <v>17531.41</v>
      </c>
      <c r="D144" s="11">
        <v>17294.98</v>
      </c>
      <c r="E144" s="11">
        <v>17344.8</v>
      </c>
      <c r="G144" s="5">
        <f t="shared" si="19"/>
        <v>0.9884704660767499</v>
      </c>
      <c r="H144" s="5">
        <f t="shared" si="20"/>
        <v>-1.1529533923250068</v>
      </c>
      <c r="I144" s="5">
        <f t="shared" si="21"/>
        <v>-2.3059067846500136</v>
      </c>
      <c r="J144" s="5">
        <f t="shared" si="22"/>
        <v>0.9769409321534998</v>
      </c>
      <c r="K144" s="5">
        <f t="shared" si="23"/>
        <v>1.0230590678465001</v>
      </c>
      <c r="L144" s="5">
        <f t="shared" si="16"/>
        <v>122.73716123467287</v>
      </c>
      <c r="M144" s="5">
        <f t="shared" si="16"/>
        <v>77.25738303122924</v>
      </c>
      <c r="N144" s="5">
        <f t="shared" si="17"/>
        <v>45.47977820344363</v>
      </c>
      <c r="O144" s="12">
        <f t="shared" si="18"/>
        <v>0.005455734097893128</v>
      </c>
    </row>
    <row r="145" spans="1:15" ht="13.5">
      <c r="A145" s="10">
        <v>39119</v>
      </c>
      <c r="B145" s="11">
        <v>17384.5</v>
      </c>
      <c r="C145" s="11">
        <v>17433.27</v>
      </c>
      <c r="D145" s="11">
        <v>17345.1</v>
      </c>
      <c r="E145" s="11">
        <v>17406.86</v>
      </c>
      <c r="G145" s="5">
        <f t="shared" si="19"/>
        <v>1.0035780176191136</v>
      </c>
      <c r="H145" s="5">
        <f t="shared" si="20"/>
        <v>0.35780176191135826</v>
      </c>
      <c r="I145" s="5">
        <f t="shared" si="21"/>
        <v>0.7156035238227165</v>
      </c>
      <c r="J145" s="5">
        <f t="shared" si="22"/>
        <v>1.0071560352382272</v>
      </c>
      <c r="K145" s="5">
        <f t="shared" si="23"/>
        <v>0.9928439647617728</v>
      </c>
      <c r="L145" s="5">
        <f t="shared" si="16"/>
        <v>123.61547268550815</v>
      </c>
      <c r="M145" s="5">
        <f t="shared" si="16"/>
        <v>76.70452647584455</v>
      </c>
      <c r="N145" s="5">
        <f t="shared" si="17"/>
        <v>46.91094620966361</v>
      </c>
      <c r="O145" s="12">
        <f t="shared" si="18"/>
        <v>-0.31999916135269757</v>
      </c>
    </row>
    <row r="146" spans="1:15" ht="13.5">
      <c r="A146" s="10">
        <v>39120</v>
      </c>
      <c r="B146" s="11">
        <v>17367.91</v>
      </c>
      <c r="C146" s="11">
        <v>17374.82</v>
      </c>
      <c r="D146" s="11">
        <v>17199.66</v>
      </c>
      <c r="E146" s="11">
        <v>17292.32</v>
      </c>
      <c r="G146" s="5">
        <f t="shared" si="19"/>
        <v>0.9934198356280225</v>
      </c>
      <c r="H146" s="5">
        <f t="shared" si="20"/>
        <v>-0.6580164371977504</v>
      </c>
      <c r="I146" s="5">
        <f t="shared" si="21"/>
        <v>-1.3160328743955008</v>
      </c>
      <c r="J146" s="5">
        <f t="shared" si="22"/>
        <v>0.986839671256045</v>
      </c>
      <c r="K146" s="5">
        <f t="shared" si="23"/>
        <v>1.013160328743955</v>
      </c>
      <c r="L146" s="5">
        <f t="shared" si="16"/>
        <v>121.98865242712748</v>
      </c>
      <c r="M146" s="5">
        <f t="shared" si="16"/>
        <v>77.71398326041606</v>
      </c>
      <c r="N146" s="5">
        <f t="shared" si="17"/>
        <v>44.27466916671142</v>
      </c>
      <c r="O146" s="12">
        <f t="shared" si="18"/>
        <v>0.297364312456466</v>
      </c>
    </row>
    <row r="147" spans="1:15" ht="13.5">
      <c r="A147" s="10">
        <v>39121</v>
      </c>
      <c r="B147" s="11">
        <v>17368.35</v>
      </c>
      <c r="C147" s="11">
        <v>17400.35</v>
      </c>
      <c r="D147" s="11">
        <v>17212.78</v>
      </c>
      <c r="E147" s="11">
        <v>17292.48</v>
      </c>
      <c r="G147" s="5">
        <f t="shared" si="19"/>
        <v>1.0000092526624536</v>
      </c>
      <c r="H147" s="5">
        <f t="shared" si="20"/>
        <v>0.0009252662453551608</v>
      </c>
      <c r="I147" s="5">
        <f t="shared" si="21"/>
        <v>0.0018505324907103216</v>
      </c>
      <c r="J147" s="5">
        <f t="shared" si="22"/>
        <v>1.000018505324907</v>
      </c>
      <c r="K147" s="5">
        <f t="shared" si="23"/>
        <v>0.999981494675093</v>
      </c>
      <c r="L147" s="5">
        <f t="shared" si="16"/>
        <v>121.99090986677562</v>
      </c>
      <c r="M147" s="5">
        <f t="shared" si="16"/>
        <v>77.712545137906</v>
      </c>
      <c r="N147" s="5">
        <f t="shared" si="17"/>
        <v>44.27836472886962</v>
      </c>
      <c r="O147" s="12">
        <f t="shared" si="18"/>
        <v>0.29654499531837075</v>
      </c>
    </row>
    <row r="148" spans="1:15" ht="13.5">
      <c r="A148" s="10">
        <v>39122</v>
      </c>
      <c r="B148" s="11">
        <v>17339.56</v>
      </c>
      <c r="C148" s="11">
        <v>17545.71</v>
      </c>
      <c r="D148" s="11">
        <v>17274.89</v>
      </c>
      <c r="E148" s="11">
        <v>17504.33</v>
      </c>
      <c r="G148" s="5">
        <f t="shared" si="19"/>
        <v>1.0122509900257224</v>
      </c>
      <c r="H148" s="5">
        <f t="shared" si="20"/>
        <v>1.2250990025722386</v>
      </c>
      <c r="I148" s="5">
        <f t="shared" si="21"/>
        <v>2.450198005144477</v>
      </c>
      <c r="J148" s="5">
        <f t="shared" si="22"/>
        <v>1.0245019800514448</v>
      </c>
      <c r="K148" s="5">
        <f t="shared" si="23"/>
        <v>0.9754980199485553</v>
      </c>
      <c r="L148" s="5">
        <f t="shared" si="16"/>
        <v>124.97992870678895</v>
      </c>
      <c r="M148" s="5">
        <f t="shared" si="16"/>
        <v>75.80843390719004</v>
      </c>
      <c r="N148" s="5">
        <f t="shared" si="17"/>
        <v>49.17149479959892</v>
      </c>
      <c r="O148" s="12">
        <f t="shared" si="18"/>
        <v>-0.7883626139789897</v>
      </c>
    </row>
    <row r="149" spans="1:15" ht="13.5">
      <c r="A149" s="10">
        <v>39126</v>
      </c>
      <c r="B149" s="11">
        <v>17481.77</v>
      </c>
      <c r="C149" s="11">
        <v>17628.03</v>
      </c>
      <c r="D149" s="11">
        <v>17440.43</v>
      </c>
      <c r="E149" s="11">
        <v>17621.45</v>
      </c>
      <c r="G149" s="5">
        <f t="shared" si="19"/>
        <v>1.0066909159048074</v>
      </c>
      <c r="H149" s="5">
        <f t="shared" si="20"/>
        <v>0.6690915904807415</v>
      </c>
      <c r="I149" s="5">
        <f t="shared" si="21"/>
        <v>1.338183180961483</v>
      </c>
      <c r="J149" s="5">
        <f t="shared" si="22"/>
        <v>1.0133818318096148</v>
      </c>
      <c r="K149" s="5">
        <f t="shared" si="23"/>
        <v>0.9866181681903853</v>
      </c>
      <c r="L149" s="5">
        <f t="shared" si="16"/>
        <v>126.65238909232086</v>
      </c>
      <c r="M149" s="5">
        <f t="shared" si="16"/>
        <v>74.79397819489373</v>
      </c>
      <c r="N149" s="5">
        <f t="shared" si="17"/>
        <v>51.858410897427135</v>
      </c>
      <c r="O149" s="12">
        <f t="shared" si="18"/>
        <v>-1.446367287214585</v>
      </c>
    </row>
    <row r="150" spans="1:15" ht="13.5">
      <c r="A150" s="10">
        <v>39127</v>
      </c>
      <c r="B150" s="11">
        <v>17662.29</v>
      </c>
      <c r="C150" s="11">
        <v>17789.92</v>
      </c>
      <c r="D150" s="11">
        <v>17648.81</v>
      </c>
      <c r="E150" s="11">
        <v>17752.64</v>
      </c>
      <c r="G150" s="5">
        <f t="shared" si="19"/>
        <v>1.0074449037962256</v>
      </c>
      <c r="H150" s="5">
        <f t="shared" si="20"/>
        <v>0.7444903796225644</v>
      </c>
      <c r="I150" s="5">
        <f t="shared" si="21"/>
        <v>1.4889807592451287</v>
      </c>
      <c r="J150" s="5">
        <f t="shared" si="22"/>
        <v>1.0148898075924513</v>
      </c>
      <c r="K150" s="5">
        <f t="shared" si="23"/>
        <v>0.9851101924075488</v>
      </c>
      <c r="L150" s="5">
        <f t="shared" si="16"/>
        <v>128.5382187970298</v>
      </c>
      <c r="M150" s="5">
        <f t="shared" si="16"/>
        <v>73.68031025049777</v>
      </c>
      <c r="N150" s="5">
        <f t="shared" si="17"/>
        <v>54.85790854653203</v>
      </c>
      <c r="O150" s="12">
        <f t="shared" si="18"/>
        <v>-2.218529047527568</v>
      </c>
    </row>
    <row r="151" spans="1:15" ht="13.5">
      <c r="A151" s="10">
        <v>39128</v>
      </c>
      <c r="B151" s="11">
        <v>17891.24</v>
      </c>
      <c r="C151" s="11">
        <v>17911.58</v>
      </c>
      <c r="D151" s="11">
        <v>17815.17</v>
      </c>
      <c r="E151" s="11">
        <v>17897.23</v>
      </c>
      <c r="G151" s="5">
        <f t="shared" si="19"/>
        <v>1.0081447041116138</v>
      </c>
      <c r="H151" s="5">
        <f t="shared" si="20"/>
        <v>0.8144704111613832</v>
      </c>
      <c r="I151" s="5">
        <f t="shared" si="21"/>
        <v>1.6289408223227664</v>
      </c>
      <c r="J151" s="5">
        <f t="shared" si="22"/>
        <v>1.0162894082232277</v>
      </c>
      <c r="K151" s="5">
        <f t="shared" si="23"/>
        <v>0.9837105917767724</v>
      </c>
      <c r="L151" s="5">
        <f t="shared" si="16"/>
        <v>130.63203031530117</v>
      </c>
      <c r="M151" s="5">
        <f t="shared" si="16"/>
        <v>72.48010159881335</v>
      </c>
      <c r="N151" s="5">
        <f t="shared" si="17"/>
        <v>58.15192871648782</v>
      </c>
      <c r="O151" s="12">
        <f t="shared" si="18"/>
        <v>-3.1121319141145136</v>
      </c>
    </row>
    <row r="152" spans="1:15" ht="13.5">
      <c r="A152" s="10">
        <v>39129</v>
      </c>
      <c r="B152" s="11">
        <v>17828.78</v>
      </c>
      <c r="C152" s="11">
        <v>17884.89</v>
      </c>
      <c r="D152" s="11">
        <v>17793.35</v>
      </c>
      <c r="E152" s="11">
        <v>17875.65</v>
      </c>
      <c r="G152" s="5">
        <f t="shared" si="19"/>
        <v>0.9987942268161052</v>
      </c>
      <c r="H152" s="5">
        <f t="shared" si="20"/>
        <v>-0.12057731838948094</v>
      </c>
      <c r="I152" s="5">
        <f t="shared" si="21"/>
        <v>-0.24115463677896187</v>
      </c>
      <c r="J152" s="5">
        <f t="shared" si="22"/>
        <v>0.9975884536322104</v>
      </c>
      <c r="K152" s="5">
        <f t="shared" si="23"/>
        <v>1.0024115463677896</v>
      </c>
      <c r="L152" s="5">
        <f t="shared" si="16"/>
        <v>130.31700511707731</v>
      </c>
      <c r="M152" s="5">
        <f t="shared" si="16"/>
        <v>72.65489072456099</v>
      </c>
      <c r="N152" s="5">
        <f t="shared" si="17"/>
        <v>57.66211439251633</v>
      </c>
      <c r="O152" s="12">
        <f t="shared" si="18"/>
        <v>-2.9718958416383003</v>
      </c>
    </row>
    <row r="153" spans="1:15" ht="13.5">
      <c r="A153" s="10">
        <v>39132</v>
      </c>
      <c r="B153" s="11">
        <v>17835.13</v>
      </c>
      <c r="C153" s="13">
        <v>17974</v>
      </c>
      <c r="D153" s="11">
        <v>17810.05</v>
      </c>
      <c r="E153" s="11">
        <v>17940.09</v>
      </c>
      <c r="G153" s="5">
        <f t="shared" si="19"/>
        <v>1.0036049038776211</v>
      </c>
      <c r="H153" s="5">
        <f t="shared" si="20"/>
        <v>0.3604903877621135</v>
      </c>
      <c r="I153" s="5">
        <f t="shared" si="21"/>
        <v>0.720980775524227</v>
      </c>
      <c r="J153" s="5">
        <f t="shared" si="22"/>
        <v>1.0072098077552423</v>
      </c>
      <c r="K153" s="5">
        <f t="shared" si="23"/>
        <v>0.9927901922447577</v>
      </c>
      <c r="L153" s="5">
        <f t="shared" si="16"/>
        <v>131.25656567121035</v>
      </c>
      <c r="M153" s="5">
        <f t="shared" si="16"/>
        <v>72.13106292995876</v>
      </c>
      <c r="N153" s="5">
        <f t="shared" si="17"/>
        <v>59.125502741251594</v>
      </c>
      <c r="O153" s="12">
        <f t="shared" si="18"/>
        <v>-3.387628601169112</v>
      </c>
    </row>
    <row r="154" spans="1:15" ht="13.5">
      <c r="A154" s="10">
        <v>39133</v>
      </c>
      <c r="B154" s="11">
        <v>17919.33</v>
      </c>
      <c r="C154" s="11">
        <v>17953.03</v>
      </c>
      <c r="D154" s="11">
        <v>17828.95</v>
      </c>
      <c r="E154" s="11">
        <v>17939.12</v>
      </c>
      <c r="G154" s="5">
        <f t="shared" si="19"/>
        <v>0.9999459311519618</v>
      </c>
      <c r="H154" s="5">
        <f t="shared" si="20"/>
        <v>-0.005406884803815792</v>
      </c>
      <c r="I154" s="5">
        <f t="shared" si="21"/>
        <v>-0.010813769607631585</v>
      </c>
      <c r="J154" s="5">
        <f t="shared" si="22"/>
        <v>0.9998918623039237</v>
      </c>
      <c r="K154" s="5">
        <f t="shared" si="23"/>
        <v>1.0001081376960763</v>
      </c>
      <c r="L154" s="5">
        <f t="shared" si="16"/>
        <v>131.24237188860377</v>
      </c>
      <c r="M154" s="5">
        <f t="shared" si="16"/>
        <v>72.13886301691954</v>
      </c>
      <c r="N154" s="5">
        <f t="shared" si="17"/>
        <v>59.10350887168423</v>
      </c>
      <c r="O154" s="12">
        <f t="shared" si="18"/>
        <v>-3.381234905523314</v>
      </c>
    </row>
    <row r="155" spans="1:15" ht="13.5">
      <c r="A155" s="10">
        <v>39134</v>
      </c>
      <c r="B155" s="11">
        <v>17896.6</v>
      </c>
      <c r="C155" s="11">
        <v>17968.26</v>
      </c>
      <c r="D155" s="11">
        <v>17850.09</v>
      </c>
      <c r="E155" s="11">
        <v>17913.21</v>
      </c>
      <c r="G155" s="5">
        <f t="shared" si="19"/>
        <v>0.9985556705122659</v>
      </c>
      <c r="H155" s="5">
        <f t="shared" si="20"/>
        <v>-0.14443294877340973</v>
      </c>
      <c r="I155" s="5">
        <f t="shared" si="21"/>
        <v>-0.28886589754681946</v>
      </c>
      <c r="J155" s="5">
        <f t="shared" si="22"/>
        <v>0.9971113410245319</v>
      </c>
      <c r="K155" s="5">
        <f t="shared" si="23"/>
        <v>1.0028886589754682</v>
      </c>
      <c r="L155" s="5">
        <f t="shared" si="16"/>
        <v>130.86325743308603</v>
      </c>
      <c r="M155" s="5">
        <f t="shared" si="16"/>
        <v>72.34724759105345</v>
      </c>
      <c r="N155" s="5">
        <f t="shared" si="17"/>
        <v>58.51600984203259</v>
      </c>
      <c r="O155" s="12">
        <f t="shared" si="18"/>
        <v>-3.2105050241394792</v>
      </c>
    </row>
    <row r="156" spans="1:15" ht="13.5">
      <c r="A156" s="10">
        <v>39135</v>
      </c>
      <c r="B156" s="11">
        <v>18033.23</v>
      </c>
      <c r="C156" s="11">
        <v>18132.84</v>
      </c>
      <c r="D156" s="11">
        <v>18024.48</v>
      </c>
      <c r="E156" s="11">
        <v>18108.79</v>
      </c>
      <c r="G156" s="5">
        <f t="shared" si="19"/>
        <v>1.0109181994740195</v>
      </c>
      <c r="H156" s="5">
        <f t="shared" si="20"/>
        <v>1.0918199474019508</v>
      </c>
      <c r="I156" s="5">
        <f t="shared" si="21"/>
        <v>2.1836398948039015</v>
      </c>
      <c r="J156" s="5">
        <f t="shared" si="22"/>
        <v>1.021836398948039</v>
      </c>
      <c r="K156" s="5">
        <f t="shared" si="23"/>
        <v>0.978163601051961</v>
      </c>
      <c r="L156" s="5">
        <f t="shared" si="16"/>
        <v>133.72083973003484</v>
      </c>
      <c r="M156" s="5">
        <f t="shared" si="16"/>
        <v>70.76744422986265</v>
      </c>
      <c r="N156" s="5">
        <f t="shared" si="17"/>
        <v>62.95339550017219</v>
      </c>
      <c r="O156" s="12">
        <f t="shared" si="18"/>
        <v>-4.488283959897487</v>
      </c>
    </row>
    <row r="157" spans="1:15" ht="13.5">
      <c r="A157" s="10">
        <v>39136</v>
      </c>
      <c r="B157" s="11">
        <v>18113.56</v>
      </c>
      <c r="C157" s="11">
        <v>18239.13</v>
      </c>
      <c r="D157" s="11">
        <v>18046.42</v>
      </c>
      <c r="E157" s="11">
        <v>18188.42</v>
      </c>
      <c r="G157" s="5">
        <f t="shared" si="19"/>
        <v>1.0043973120236083</v>
      </c>
      <c r="H157" s="5">
        <f t="shared" si="20"/>
        <v>0.43973120236082686</v>
      </c>
      <c r="I157" s="5">
        <f t="shared" si="21"/>
        <v>0.8794624047216537</v>
      </c>
      <c r="J157" s="5">
        <f t="shared" si="22"/>
        <v>1.0087946240472165</v>
      </c>
      <c r="K157" s="5">
        <f t="shared" si="23"/>
        <v>0.9912053759527836</v>
      </c>
      <c r="L157" s="5">
        <f t="shared" si="16"/>
        <v>134.8968642427386</v>
      </c>
      <c r="M157" s="5">
        <f t="shared" si="16"/>
        <v>70.14507116307865</v>
      </c>
      <c r="N157" s="5">
        <f t="shared" si="17"/>
        <v>64.75179307965993</v>
      </c>
      <c r="O157" s="12">
        <f t="shared" si="18"/>
        <v>-5.041935405817242</v>
      </c>
    </row>
    <row r="158" spans="1:15" ht="13.5">
      <c r="A158" s="10">
        <v>39139</v>
      </c>
      <c r="B158" s="11">
        <v>18219.75</v>
      </c>
      <c r="C158" s="11">
        <v>18300.39</v>
      </c>
      <c r="D158" s="11">
        <v>18145.42</v>
      </c>
      <c r="E158" s="11">
        <v>18215.35</v>
      </c>
      <c r="G158" s="5">
        <f t="shared" si="19"/>
        <v>1.0014806123896414</v>
      </c>
      <c r="H158" s="5">
        <f t="shared" si="20"/>
        <v>0.1480612389641367</v>
      </c>
      <c r="I158" s="5">
        <f t="shared" si="21"/>
        <v>0.2961224779282734</v>
      </c>
      <c r="J158" s="5">
        <f t="shared" si="22"/>
        <v>1.0029612247792827</v>
      </c>
      <c r="K158" s="5">
        <f t="shared" si="23"/>
        <v>0.9970387752207173</v>
      </c>
      <c r="L158" s="5">
        <f t="shared" si="16"/>
        <v>135.29632417978172</v>
      </c>
      <c r="M158" s="5">
        <f t="shared" si="16"/>
        <v>69.937355840206</v>
      </c>
      <c r="N158" s="5">
        <f t="shared" si="17"/>
        <v>65.35896833957572</v>
      </c>
      <c r="O158" s="12">
        <f t="shared" si="18"/>
        <v>-5.233680019987716</v>
      </c>
    </row>
    <row r="159" spans="1:15" ht="13.5">
      <c r="A159" s="10">
        <v>39140</v>
      </c>
      <c r="B159" s="11">
        <v>18239.3</v>
      </c>
      <c r="C159" s="11">
        <v>18272.68</v>
      </c>
      <c r="D159" s="11">
        <v>18073.22</v>
      </c>
      <c r="E159" s="11">
        <v>18119.92</v>
      </c>
      <c r="G159" s="5">
        <f t="shared" si="19"/>
        <v>0.9947610120036123</v>
      </c>
      <c r="H159" s="5">
        <f t="shared" si="20"/>
        <v>-0.5238987996387667</v>
      </c>
      <c r="I159" s="5">
        <f t="shared" si="21"/>
        <v>-1.0477975992775335</v>
      </c>
      <c r="J159" s="5">
        <f t="shared" si="22"/>
        <v>0.9895220240072247</v>
      </c>
      <c r="K159" s="5">
        <f t="shared" si="23"/>
        <v>1.0104779759927753</v>
      </c>
      <c r="L159" s="5">
        <f t="shared" si="16"/>
        <v>133.87869254311522</v>
      </c>
      <c r="M159" s="5">
        <f t="shared" si="16"/>
        <v>70.67015777569786</v>
      </c>
      <c r="N159" s="5">
        <f t="shared" si="17"/>
        <v>63.20853476741736</v>
      </c>
      <c r="O159" s="12">
        <f t="shared" si="18"/>
        <v>-4.548850318813081</v>
      </c>
    </row>
    <row r="160" spans="1:15" ht="13.5">
      <c r="A160" s="10">
        <v>39141</v>
      </c>
      <c r="B160" s="11">
        <v>17843.61</v>
      </c>
      <c r="C160" s="11">
        <v>17843.61</v>
      </c>
      <c r="D160" s="11">
        <v>17382.79</v>
      </c>
      <c r="E160" s="11">
        <v>17604.12</v>
      </c>
      <c r="G160" s="5">
        <f t="shared" si="19"/>
        <v>0.9715340906582369</v>
      </c>
      <c r="H160" s="5">
        <f t="shared" si="20"/>
        <v>-2.8465909341763074</v>
      </c>
      <c r="I160" s="5">
        <f t="shared" si="21"/>
        <v>-5.693181868352615</v>
      </c>
      <c r="J160" s="5">
        <f t="shared" si="22"/>
        <v>0.9430681813164739</v>
      </c>
      <c r="K160" s="5">
        <f t="shared" si="23"/>
        <v>1.0569318186835261</v>
      </c>
      <c r="L160" s="5">
        <f t="shared" si="16"/>
        <v>126.25673509366304</v>
      </c>
      <c r="M160" s="5">
        <f t="shared" si="16"/>
        <v>74.69353838452008</v>
      </c>
      <c r="N160" s="5">
        <f t="shared" si="17"/>
        <v>51.56319670914296</v>
      </c>
      <c r="O160" s="12">
        <f t="shared" si="18"/>
        <v>-0.9502734781831208</v>
      </c>
    </row>
    <row r="161" spans="1:15" ht="13.5">
      <c r="A161" s="10">
        <v>39142</v>
      </c>
      <c r="B161" s="11">
        <v>17542.23</v>
      </c>
      <c r="C161" s="11">
        <v>17557.42</v>
      </c>
      <c r="D161" s="11">
        <v>17261.6</v>
      </c>
      <c r="E161" s="11">
        <v>17453.51</v>
      </c>
      <c r="G161" s="5">
        <f t="shared" si="19"/>
        <v>0.9914446163738942</v>
      </c>
      <c r="H161" s="5">
        <f t="shared" si="20"/>
        <v>-0.855538362610575</v>
      </c>
      <c r="I161" s="5">
        <f t="shared" si="21"/>
        <v>-1.71107672522115</v>
      </c>
      <c r="J161" s="5">
        <f t="shared" si="22"/>
        <v>0.9828892327477885</v>
      </c>
      <c r="K161" s="5">
        <f t="shared" si="23"/>
        <v>1.0171107672522115</v>
      </c>
      <c r="L161" s="5">
        <f t="shared" si="16"/>
        <v>124.09638548545125</v>
      </c>
      <c r="M161" s="5">
        <f t="shared" si="16"/>
        <v>75.97160213506173</v>
      </c>
      <c r="N161" s="5">
        <f t="shared" si="17"/>
        <v>48.12478335038952</v>
      </c>
      <c r="O161" s="12">
        <f t="shared" si="18"/>
        <v>-0.06798762051298013</v>
      </c>
    </row>
    <row r="162" spans="1:15" ht="13.5">
      <c r="A162" s="10">
        <v>39143</v>
      </c>
      <c r="B162" s="11">
        <v>17351.4</v>
      </c>
      <c r="C162" s="11">
        <v>17356.45</v>
      </c>
      <c r="D162" s="11">
        <v>17160.43</v>
      </c>
      <c r="E162" s="11">
        <v>17217.93</v>
      </c>
      <c r="G162" s="5">
        <f t="shared" si="19"/>
        <v>0.9865024284513546</v>
      </c>
      <c r="H162" s="5">
        <f t="shared" si="20"/>
        <v>-1.3497571548645393</v>
      </c>
      <c r="I162" s="5">
        <f t="shared" si="21"/>
        <v>-2.6995143097290786</v>
      </c>
      <c r="J162" s="5">
        <f t="shared" si="22"/>
        <v>0.9730048569027092</v>
      </c>
      <c r="K162" s="5">
        <f t="shared" si="23"/>
        <v>1.0269951430972908</v>
      </c>
      <c r="L162" s="5">
        <f t="shared" si="16"/>
        <v>120.74638580141493</v>
      </c>
      <c r="M162" s="5">
        <f t="shared" si="16"/>
        <v>78.02246640602816</v>
      </c>
      <c r="N162" s="5">
        <f t="shared" si="17"/>
        <v>42.72391939538677</v>
      </c>
      <c r="O162" s="12">
        <f t="shared" si="18"/>
        <v>1.2311477925569108</v>
      </c>
    </row>
    <row r="163" spans="1:15" ht="13.5">
      <c r="A163" s="10">
        <v>39146</v>
      </c>
      <c r="B163" s="11">
        <v>16992.44</v>
      </c>
      <c r="C163" s="11">
        <v>16992.44</v>
      </c>
      <c r="D163" s="11">
        <v>16532.91</v>
      </c>
      <c r="E163" s="11">
        <v>16642.25</v>
      </c>
      <c r="G163" s="5">
        <f t="shared" si="19"/>
        <v>0.9665650865115609</v>
      </c>
      <c r="H163" s="5">
        <f t="shared" si="20"/>
        <v>-3.3434913488439078</v>
      </c>
      <c r="I163" s="5">
        <f t="shared" si="21"/>
        <v>-6.6869826976878155</v>
      </c>
      <c r="J163" s="5">
        <f t="shared" si="22"/>
        <v>0.9331301730231218</v>
      </c>
      <c r="K163" s="5">
        <f t="shared" si="23"/>
        <v>1.0668698269768782</v>
      </c>
      <c r="L163" s="5">
        <f t="shared" si="16"/>
        <v>112.67209587479094</v>
      </c>
      <c r="M163" s="5">
        <f t="shared" si="16"/>
        <v>83.23981523490855</v>
      </c>
      <c r="N163" s="5">
        <f t="shared" si="17"/>
        <v>29.432280639882393</v>
      </c>
      <c r="O163" s="12">
        <f t="shared" si="18"/>
        <v>4.0880888903005115</v>
      </c>
    </row>
    <row r="164" spans="1:15" ht="13.5">
      <c r="A164" s="10">
        <v>39147</v>
      </c>
      <c r="B164" s="11">
        <v>16654.85</v>
      </c>
      <c r="C164" s="11">
        <v>16882.92</v>
      </c>
      <c r="D164" s="11">
        <v>16649.1</v>
      </c>
      <c r="E164" s="11">
        <v>16844.5</v>
      </c>
      <c r="G164" s="5">
        <f t="shared" si="19"/>
        <v>1.0121528038576515</v>
      </c>
      <c r="H164" s="5">
        <f t="shared" si="20"/>
        <v>1.2152803857651495</v>
      </c>
      <c r="I164" s="5">
        <f t="shared" si="21"/>
        <v>2.430560771530299</v>
      </c>
      <c r="J164" s="5">
        <f t="shared" si="22"/>
        <v>1.024305607715303</v>
      </c>
      <c r="K164" s="5">
        <f t="shared" si="23"/>
        <v>0.9756943922846971</v>
      </c>
      <c r="L164" s="5">
        <f t="shared" si="16"/>
        <v>115.41065963758462</v>
      </c>
      <c r="M164" s="5">
        <f t="shared" si="16"/>
        <v>81.21662093951457</v>
      </c>
      <c r="N164" s="5">
        <f t="shared" si="17"/>
        <v>34.194038698070045</v>
      </c>
      <c r="O164" s="12">
        <f t="shared" si="18"/>
        <v>3.372719422900815</v>
      </c>
    </row>
    <row r="165" spans="1:15" ht="13.5">
      <c r="A165" s="10">
        <v>39148</v>
      </c>
      <c r="B165" s="11">
        <v>16982.3</v>
      </c>
      <c r="C165" s="11">
        <v>16988.01</v>
      </c>
      <c r="D165" s="11">
        <v>16731.77</v>
      </c>
      <c r="E165" s="11">
        <v>16764.62</v>
      </c>
      <c r="G165" s="5">
        <f t="shared" si="19"/>
        <v>0.9952577992816646</v>
      </c>
      <c r="H165" s="5">
        <f t="shared" si="20"/>
        <v>-0.4742200718335421</v>
      </c>
      <c r="I165" s="5">
        <f t="shared" si="21"/>
        <v>-0.9484401436670842</v>
      </c>
      <c r="J165" s="5">
        <f t="shared" si="22"/>
        <v>0.9905155985633292</v>
      </c>
      <c r="K165" s="5">
        <f t="shared" si="23"/>
        <v>1.0094844014366708</v>
      </c>
      <c r="L165" s="5">
        <f t="shared" si="16"/>
        <v>114.31605861151078</v>
      </c>
      <c r="M165" s="5">
        <f t="shared" si="16"/>
        <v>81.98691197583486</v>
      </c>
      <c r="N165" s="5">
        <f t="shared" si="17"/>
        <v>32.329146635675926</v>
      </c>
      <c r="O165" s="12">
        <f t="shared" si="18"/>
        <v>3.6970294126543592</v>
      </c>
    </row>
    <row r="166" spans="1:15" ht="13.5">
      <c r="A166" s="10">
        <v>39149</v>
      </c>
      <c r="B166" s="11">
        <v>16729.79</v>
      </c>
      <c r="C166" s="11">
        <v>17090.31</v>
      </c>
      <c r="D166" s="11">
        <v>16685.95</v>
      </c>
      <c r="E166" s="11">
        <v>17090.31</v>
      </c>
      <c r="G166" s="5">
        <f t="shared" si="19"/>
        <v>1.0194272223289285</v>
      </c>
      <c r="H166" s="5">
        <f t="shared" si="20"/>
        <v>1.9427222328928462</v>
      </c>
      <c r="I166" s="5">
        <f t="shared" si="21"/>
        <v>3.8854444657856924</v>
      </c>
      <c r="J166" s="5">
        <f t="shared" si="22"/>
        <v>1.038854444657857</v>
      </c>
      <c r="K166" s="5">
        <f t="shared" si="23"/>
        <v>0.9611455553421431</v>
      </c>
      <c r="L166" s="5">
        <f t="shared" si="16"/>
        <v>118.75774558433606</v>
      </c>
      <c r="M166" s="5">
        <f t="shared" si="16"/>
        <v>78.8013560418012</v>
      </c>
      <c r="N166" s="5">
        <f t="shared" si="17"/>
        <v>39.956389542534865</v>
      </c>
      <c r="O166" s="12">
        <f t="shared" si="18"/>
        <v>2.440898373862737</v>
      </c>
    </row>
    <row r="167" spans="1:15" ht="13.5">
      <c r="A167" s="10">
        <v>39150</v>
      </c>
      <c r="B167" s="11">
        <v>17224.67</v>
      </c>
      <c r="C167" s="11">
        <v>17246.21</v>
      </c>
      <c r="D167" s="11">
        <v>17100.74</v>
      </c>
      <c r="E167" s="11">
        <v>17164.04</v>
      </c>
      <c r="G167" s="5">
        <f t="shared" si="19"/>
        <v>1.0043141405860982</v>
      </c>
      <c r="H167" s="5">
        <f t="shared" si="20"/>
        <v>0.43141405860982474</v>
      </c>
      <c r="I167" s="5">
        <f t="shared" si="21"/>
        <v>0.8628281172196495</v>
      </c>
      <c r="J167" s="5">
        <f t="shared" si="22"/>
        <v>1.0086282811721965</v>
      </c>
      <c r="K167" s="5">
        <f t="shared" si="23"/>
        <v>0.9913717188278035</v>
      </c>
      <c r="L167" s="5">
        <f t="shared" si="16"/>
        <v>119.78242080461389</v>
      </c>
      <c r="M167" s="5">
        <f t="shared" si="16"/>
        <v>78.12143578512217</v>
      </c>
      <c r="N167" s="5">
        <f t="shared" si="17"/>
        <v>41.66098501949172</v>
      </c>
      <c r="O167" s="12">
        <f t="shared" si="18"/>
        <v>2.0961434102639345</v>
      </c>
    </row>
    <row r="168" spans="1:15" ht="13.5">
      <c r="A168" s="10">
        <v>39153</v>
      </c>
      <c r="B168" s="11">
        <v>17312.14</v>
      </c>
      <c r="C168" s="11">
        <v>17325.45</v>
      </c>
      <c r="D168" s="11">
        <v>17206.94</v>
      </c>
      <c r="E168" s="11">
        <v>17292.39</v>
      </c>
      <c r="G168" s="5">
        <f t="shared" si="19"/>
        <v>1.007477843211738</v>
      </c>
      <c r="H168" s="5">
        <f t="shared" si="20"/>
        <v>0.7477843211737945</v>
      </c>
      <c r="I168" s="5">
        <f t="shared" si="21"/>
        <v>1.495568642347589</v>
      </c>
      <c r="J168" s="5">
        <f t="shared" si="22"/>
        <v>1.014955686423476</v>
      </c>
      <c r="K168" s="5">
        <f t="shared" si="23"/>
        <v>0.9850443135765241</v>
      </c>
      <c r="L168" s="5">
        <f t="shared" si="16"/>
        <v>121.57384912921253</v>
      </c>
      <c r="M168" s="5">
        <f t="shared" si="16"/>
        <v>76.95307608856818</v>
      </c>
      <c r="N168" s="5">
        <f t="shared" si="17"/>
        <v>44.62077304064435</v>
      </c>
      <c r="O168" s="12">
        <f t="shared" si="18"/>
        <v>1.4730747822192853</v>
      </c>
    </row>
    <row r="169" spans="1:15" ht="13.5">
      <c r="A169" s="10">
        <v>39154</v>
      </c>
      <c r="B169" s="11">
        <v>17268.71</v>
      </c>
      <c r="C169" s="11">
        <v>17299.48</v>
      </c>
      <c r="D169" s="11">
        <v>17153.2</v>
      </c>
      <c r="E169" s="11">
        <v>17178.84</v>
      </c>
      <c r="G169" s="5">
        <f t="shared" si="19"/>
        <v>0.9934335276962872</v>
      </c>
      <c r="H169" s="5">
        <f t="shared" si="20"/>
        <v>-0.6566472303712767</v>
      </c>
      <c r="I169" s="5">
        <f t="shared" si="21"/>
        <v>-1.3132944607425534</v>
      </c>
      <c r="J169" s="5">
        <f t="shared" si="22"/>
        <v>0.9868670553925745</v>
      </c>
      <c r="K169" s="5">
        <f t="shared" si="23"/>
        <v>1.0131329446074255</v>
      </c>
      <c r="L169" s="5">
        <f t="shared" si="16"/>
        <v>119.97722650288708</v>
      </c>
      <c r="M169" s="5">
        <f t="shared" si="16"/>
        <v>77.96369657421035</v>
      </c>
      <c r="N169" s="5">
        <f t="shared" si="17"/>
        <v>42.01352992867673</v>
      </c>
      <c r="O169" s="12">
        <f t="shared" si="18"/>
        <v>2.0590769229025767</v>
      </c>
    </row>
    <row r="170" spans="1:15" ht="13.5">
      <c r="A170" s="10">
        <v>39155</v>
      </c>
      <c r="B170" s="11">
        <v>16936.19</v>
      </c>
      <c r="C170" s="11">
        <v>16936.19</v>
      </c>
      <c r="D170" s="11">
        <v>16628.85</v>
      </c>
      <c r="E170" s="11">
        <v>16676.89</v>
      </c>
      <c r="G170" s="5">
        <f t="shared" si="19"/>
        <v>0.9707809141944391</v>
      </c>
      <c r="H170" s="5">
        <f t="shared" si="20"/>
        <v>-2.9219085805560874</v>
      </c>
      <c r="I170" s="5">
        <f t="shared" si="21"/>
        <v>-5.843817161112175</v>
      </c>
      <c r="J170" s="5">
        <f t="shared" si="22"/>
        <v>0.9415618283888783</v>
      </c>
      <c r="K170" s="5">
        <f t="shared" si="23"/>
        <v>1.0584381716111217</v>
      </c>
      <c r="L170" s="5">
        <f t="shared" si="16"/>
        <v>112.96597675108494</v>
      </c>
      <c r="M170" s="5">
        <f t="shared" si="16"/>
        <v>82.51975245405147</v>
      </c>
      <c r="N170" s="5">
        <f t="shared" si="17"/>
        <v>30.446224297033467</v>
      </c>
      <c r="O170" s="12">
        <f t="shared" si="18"/>
        <v>4.514270794863592</v>
      </c>
    </row>
    <row r="171" spans="1:15" ht="13.5">
      <c r="A171" s="10">
        <v>39156</v>
      </c>
      <c r="B171" s="11">
        <v>16803.99</v>
      </c>
      <c r="C171" s="11">
        <v>16942.31</v>
      </c>
      <c r="D171" s="11">
        <v>16760.68</v>
      </c>
      <c r="E171" s="11">
        <v>16860.39</v>
      </c>
      <c r="G171" s="5">
        <f t="shared" si="19"/>
        <v>1.0110032506060782</v>
      </c>
      <c r="H171" s="5">
        <f t="shared" si="20"/>
        <v>1.1003250606078208</v>
      </c>
      <c r="I171" s="5">
        <f t="shared" si="21"/>
        <v>2.2006501212156415</v>
      </c>
      <c r="J171" s="5">
        <f t="shared" si="22"/>
        <v>1.0220065012121564</v>
      </c>
      <c r="K171" s="5">
        <f t="shared" si="23"/>
        <v>0.9779934987878436</v>
      </c>
      <c r="L171" s="5">
        <f t="shared" si="16"/>
        <v>115.45196265539012</v>
      </c>
      <c r="M171" s="5">
        <f t="shared" si="16"/>
        <v>80.70378142164454</v>
      </c>
      <c r="N171" s="5">
        <f t="shared" si="17"/>
        <v>34.74818123374558</v>
      </c>
      <c r="O171" s="12">
        <f t="shared" si="18"/>
        <v>3.8442559229653455</v>
      </c>
    </row>
    <row r="172" spans="1:15" ht="13.5">
      <c r="A172" s="10">
        <v>39157</v>
      </c>
      <c r="B172" s="11">
        <v>16779.48</v>
      </c>
      <c r="C172" s="11">
        <v>16939.43</v>
      </c>
      <c r="D172" s="11">
        <v>16643.76</v>
      </c>
      <c r="E172" s="11">
        <v>16744.15</v>
      </c>
      <c r="G172" s="5">
        <f t="shared" si="19"/>
        <v>0.9931057348021014</v>
      </c>
      <c r="H172" s="5">
        <f t="shared" si="20"/>
        <v>-0.6894265197898597</v>
      </c>
      <c r="I172" s="5">
        <f t="shared" si="21"/>
        <v>-1.3788530395797194</v>
      </c>
      <c r="J172" s="5">
        <f t="shared" si="22"/>
        <v>0.9862114696042028</v>
      </c>
      <c r="K172" s="5">
        <f t="shared" si="23"/>
        <v>1.0137885303957972</v>
      </c>
      <c r="L172" s="5">
        <f t="shared" si="16"/>
        <v>113.86004975906182</v>
      </c>
      <c r="M172" s="5">
        <f t="shared" si="16"/>
        <v>81.81656796483266</v>
      </c>
      <c r="N172" s="5">
        <f t="shared" si="17"/>
        <v>32.043481794229166</v>
      </c>
      <c r="O172" s="12">
        <f t="shared" si="18"/>
        <v>4.323382276105519</v>
      </c>
    </row>
    <row r="173" spans="1:15" ht="13.5">
      <c r="A173" s="10">
        <v>39160</v>
      </c>
      <c r="B173" s="11">
        <v>16713.99</v>
      </c>
      <c r="C173" s="11">
        <v>17026.46</v>
      </c>
      <c r="D173" s="11">
        <v>16713.99</v>
      </c>
      <c r="E173" s="11">
        <v>17009.55</v>
      </c>
      <c r="G173" s="5">
        <f t="shared" si="19"/>
        <v>1.0158503118999769</v>
      </c>
      <c r="H173" s="5">
        <f t="shared" si="20"/>
        <v>1.5850311899976877</v>
      </c>
      <c r="I173" s="5">
        <f t="shared" si="21"/>
        <v>3.1700623799953753</v>
      </c>
      <c r="J173" s="5">
        <f t="shared" si="22"/>
        <v>1.0317006237999538</v>
      </c>
      <c r="K173" s="5">
        <f t="shared" si="23"/>
        <v>0.9682993762000464</v>
      </c>
      <c r="L173" s="5">
        <f t="shared" si="16"/>
        <v>117.46948436231786</v>
      </c>
      <c r="M173" s="5">
        <f t="shared" si="16"/>
        <v>79.22293172317616</v>
      </c>
      <c r="N173" s="5">
        <f t="shared" si="17"/>
        <v>38.2465526391417</v>
      </c>
      <c r="O173" s="12">
        <f t="shared" si="18"/>
        <v>3.307583914505983</v>
      </c>
    </row>
    <row r="174" spans="1:15" ht="13.5">
      <c r="A174" s="10">
        <v>39161</v>
      </c>
      <c r="B174" s="11">
        <v>17155.35</v>
      </c>
      <c r="C174" s="11">
        <v>17267.74</v>
      </c>
      <c r="D174" s="11">
        <v>17146.53</v>
      </c>
      <c r="E174" s="11">
        <v>17163.2</v>
      </c>
      <c r="G174" s="5">
        <f t="shared" si="19"/>
        <v>1.0090331607832073</v>
      </c>
      <c r="H174" s="5">
        <f t="shared" si="20"/>
        <v>0.9033160783207261</v>
      </c>
      <c r="I174" s="5">
        <f t="shared" si="21"/>
        <v>1.8066321566414523</v>
      </c>
      <c r="J174" s="5">
        <f t="shared" si="22"/>
        <v>1.0180663215664145</v>
      </c>
      <c r="K174" s="5">
        <f t="shared" si="23"/>
        <v>0.9819336784335855</v>
      </c>
      <c r="L174" s="5">
        <f t="shared" si="16"/>
        <v>119.59172584104839</v>
      </c>
      <c r="M174" s="5">
        <f t="shared" si="16"/>
        <v>77.79166476323115</v>
      </c>
      <c r="N174" s="5">
        <f t="shared" si="17"/>
        <v>41.80006107781723</v>
      </c>
      <c r="O174" s="12">
        <f t="shared" si="18"/>
        <v>2.6166093957204595</v>
      </c>
    </row>
    <row r="175" spans="1:15" ht="13.5">
      <c r="A175" s="10">
        <v>39163</v>
      </c>
      <c r="B175" s="11">
        <v>17383.62</v>
      </c>
      <c r="C175" s="11">
        <v>17489.19</v>
      </c>
      <c r="D175" s="11">
        <v>17379.4</v>
      </c>
      <c r="E175" s="11">
        <v>17419.2</v>
      </c>
      <c r="G175" s="5">
        <f t="shared" si="19"/>
        <v>1.014915633448308</v>
      </c>
      <c r="H175" s="5">
        <f t="shared" si="20"/>
        <v>1.491563344830804</v>
      </c>
      <c r="I175" s="5">
        <f t="shared" si="21"/>
        <v>2.983126689661608</v>
      </c>
      <c r="J175" s="5">
        <f t="shared" si="22"/>
        <v>1.029831266896616</v>
      </c>
      <c r="K175" s="5">
        <f t="shared" si="23"/>
        <v>0.970168733103384</v>
      </c>
      <c r="L175" s="5">
        <f t="shared" si="16"/>
        <v>123.15929853323964</v>
      </c>
      <c r="M175" s="5">
        <f t="shared" si="16"/>
        <v>75.47104084934713</v>
      </c>
      <c r="N175" s="5">
        <f t="shared" si="17"/>
        <v>47.6882576838925</v>
      </c>
      <c r="O175" s="12">
        <f t="shared" si="18"/>
        <v>1.3696606174132313</v>
      </c>
    </row>
    <row r="176" spans="1:15" ht="13.5">
      <c r="A176" s="10">
        <v>39164</v>
      </c>
      <c r="B176" s="11">
        <v>17519.51</v>
      </c>
      <c r="C176" s="11">
        <v>17534.77</v>
      </c>
      <c r="D176" s="11">
        <v>17407.97</v>
      </c>
      <c r="E176" s="11">
        <v>17480.61</v>
      </c>
      <c r="G176" s="5">
        <f t="shared" si="19"/>
        <v>1.0035254202259576</v>
      </c>
      <c r="H176" s="5">
        <f t="shared" si="20"/>
        <v>0.35254202259575873</v>
      </c>
      <c r="I176" s="5">
        <f t="shared" si="21"/>
        <v>0.7050840451915175</v>
      </c>
      <c r="J176" s="5">
        <f t="shared" si="22"/>
        <v>1.0070508404519152</v>
      </c>
      <c r="K176" s="5">
        <f t="shared" si="23"/>
        <v>0.9929491595480849</v>
      </c>
      <c r="L176" s="5">
        <f t="shared" si="16"/>
        <v>124.0276750973673</v>
      </c>
      <c r="M176" s="5">
        <f t="shared" si="16"/>
        <v>74.93890658157842</v>
      </c>
      <c r="N176" s="5">
        <f t="shared" si="17"/>
        <v>49.08876851578887</v>
      </c>
      <c r="O176" s="12">
        <f t="shared" si="18"/>
        <v>1.0334183210542847</v>
      </c>
    </row>
    <row r="177" spans="1:15" ht="13.5">
      <c r="A177" s="10">
        <v>39167</v>
      </c>
      <c r="B177" s="11">
        <v>17517.92</v>
      </c>
      <c r="C177" s="11">
        <v>17558.04</v>
      </c>
      <c r="D177" s="13">
        <v>17425</v>
      </c>
      <c r="E177" s="11">
        <v>17521.96</v>
      </c>
      <c r="G177" s="5">
        <f t="shared" si="19"/>
        <v>1.0023654780925837</v>
      </c>
      <c r="H177" s="5">
        <f t="shared" si="20"/>
        <v>0.2365478092583695</v>
      </c>
      <c r="I177" s="5">
        <f t="shared" si="21"/>
        <v>0.473095618516739</v>
      </c>
      <c r="J177" s="5">
        <f t="shared" si="22"/>
        <v>1.0047309561851674</v>
      </c>
      <c r="K177" s="5">
        <f t="shared" si="23"/>
        <v>0.9952690438148326</v>
      </c>
      <c r="L177" s="5">
        <f t="shared" si="16"/>
        <v>124.61444459400111</v>
      </c>
      <c r="M177" s="5">
        <f t="shared" si="16"/>
        <v>74.58437389797662</v>
      </c>
      <c r="N177" s="5">
        <f t="shared" si="17"/>
        <v>50.030070696024495</v>
      </c>
      <c r="O177" s="12">
        <f t="shared" si="18"/>
        <v>0.8011815080222675</v>
      </c>
    </row>
    <row r="178" spans="1:15" ht="13.5">
      <c r="A178" s="10">
        <v>39168</v>
      </c>
      <c r="B178" s="11">
        <v>17357.26</v>
      </c>
      <c r="C178" s="11">
        <v>17516.89</v>
      </c>
      <c r="D178" s="11">
        <v>17315.91</v>
      </c>
      <c r="E178" s="11">
        <v>17365.05</v>
      </c>
      <c r="G178" s="5">
        <f t="shared" si="19"/>
        <v>0.9910449515921735</v>
      </c>
      <c r="H178" s="5">
        <f t="shared" si="20"/>
        <v>-0.895504840782646</v>
      </c>
      <c r="I178" s="5">
        <f t="shared" si="21"/>
        <v>-1.791009681565292</v>
      </c>
      <c r="J178" s="5">
        <f t="shared" si="22"/>
        <v>0.982089903184347</v>
      </c>
      <c r="K178" s="5">
        <f t="shared" si="23"/>
        <v>1.017910096815653</v>
      </c>
      <c r="L178" s="5">
        <f t="shared" si="16"/>
        <v>122.38258782669372</v>
      </c>
      <c r="M178" s="5">
        <f t="shared" si="16"/>
        <v>75.92018725542424</v>
      </c>
      <c r="N178" s="5">
        <f t="shared" si="17"/>
        <v>46.462400571269484</v>
      </c>
      <c r="O178" s="12">
        <f t="shared" si="18"/>
        <v>1.697224917882039</v>
      </c>
    </row>
    <row r="179" spans="1:15" ht="13.5">
      <c r="A179" s="10">
        <v>39169</v>
      </c>
      <c r="B179" s="11">
        <v>17328.12</v>
      </c>
      <c r="C179" s="11">
        <v>17442.62</v>
      </c>
      <c r="D179" s="11">
        <v>17141.65</v>
      </c>
      <c r="E179" s="11">
        <v>17254.73</v>
      </c>
      <c r="G179" s="5">
        <f t="shared" si="19"/>
        <v>0.993647009366515</v>
      </c>
      <c r="H179" s="5">
        <f t="shared" si="20"/>
        <v>-0.6352990633485045</v>
      </c>
      <c r="I179" s="5">
        <f t="shared" si="21"/>
        <v>-1.270598126697009</v>
      </c>
      <c r="J179" s="5">
        <f t="shared" si="22"/>
        <v>0.9872940187330299</v>
      </c>
      <c r="K179" s="5">
        <f t="shared" si="23"/>
        <v>1.01270598126697</v>
      </c>
      <c r="L179" s="5">
        <f t="shared" si="16"/>
        <v>120.82759695836442</v>
      </c>
      <c r="M179" s="5">
        <f t="shared" si="16"/>
        <v>76.88482773247652</v>
      </c>
      <c r="N179" s="5">
        <f t="shared" si="17"/>
        <v>43.9427692258879</v>
      </c>
      <c r="O179" s="12">
        <f t="shared" si="18"/>
        <v>2.2875753091590525</v>
      </c>
    </row>
    <row r="180" spans="1:15" ht="13.5">
      <c r="A180" s="10">
        <v>39170</v>
      </c>
      <c r="B180" s="11">
        <v>17119.95</v>
      </c>
      <c r="C180" s="11">
        <v>17350.88</v>
      </c>
      <c r="D180" s="11">
        <v>17036.22</v>
      </c>
      <c r="E180" s="11">
        <v>17263.94</v>
      </c>
      <c r="G180" s="5">
        <f t="shared" si="19"/>
        <v>1.0005337666831065</v>
      </c>
      <c r="H180" s="5">
        <f t="shared" si="20"/>
        <v>0.05337666831064514</v>
      </c>
      <c r="I180" s="5">
        <f t="shared" si="21"/>
        <v>0.10675333662129027</v>
      </c>
      <c r="J180" s="5">
        <f t="shared" si="22"/>
        <v>1.001067533366213</v>
      </c>
      <c r="K180" s="5">
        <f t="shared" si="23"/>
        <v>0.9989324666337871</v>
      </c>
      <c r="L180" s="5">
        <f t="shared" si="16"/>
        <v>120.9565844496768</v>
      </c>
      <c r="M180" s="5">
        <f t="shared" si="16"/>
        <v>76.80275061351658</v>
      </c>
      <c r="N180" s="5">
        <f t="shared" si="17"/>
        <v>44.15383383616022</v>
      </c>
      <c r="O180" s="12">
        <f t="shared" si="18"/>
        <v>2.240664936806624</v>
      </c>
    </row>
    <row r="181" spans="1:15" ht="13.5">
      <c r="A181" s="10">
        <v>39171</v>
      </c>
      <c r="B181" s="11">
        <v>17318.85</v>
      </c>
      <c r="C181" s="11">
        <v>17380.8</v>
      </c>
      <c r="D181" s="11">
        <v>17267.1</v>
      </c>
      <c r="E181" s="11">
        <v>17287.65</v>
      </c>
      <c r="G181" s="5">
        <f t="shared" si="19"/>
        <v>1.0013733829010065</v>
      </c>
      <c r="H181" s="5">
        <f t="shared" si="20"/>
        <v>0.13733829010065257</v>
      </c>
      <c r="I181" s="5">
        <f t="shared" si="21"/>
        <v>0.27467658020130514</v>
      </c>
      <c r="J181" s="5">
        <f t="shared" si="22"/>
        <v>1.002746765802013</v>
      </c>
      <c r="K181" s="5">
        <f t="shared" si="23"/>
        <v>0.9972532341979871</v>
      </c>
      <c r="L181" s="5">
        <f t="shared" si="16"/>
        <v>121.28882385937148</v>
      </c>
      <c r="M181" s="5">
        <f t="shared" si="16"/>
        <v>76.59179144463084</v>
      </c>
      <c r="N181" s="5">
        <f t="shared" si="17"/>
        <v>44.69703241474063</v>
      </c>
      <c r="O181" s="12">
        <f t="shared" si="18"/>
        <v>2.119384695997681</v>
      </c>
    </row>
    <row r="182" spans="1:15" ht="13.5">
      <c r="A182" s="10">
        <v>39174</v>
      </c>
      <c r="B182" s="11">
        <v>17346.25</v>
      </c>
      <c r="C182" s="11">
        <v>17425.74</v>
      </c>
      <c r="D182" s="11">
        <v>16999.05</v>
      </c>
      <c r="E182" s="11">
        <v>17028.41</v>
      </c>
      <c r="G182" s="5">
        <f t="shared" si="19"/>
        <v>0.9850043238959603</v>
      </c>
      <c r="H182" s="5">
        <f t="shared" si="20"/>
        <v>-1.4995676104039735</v>
      </c>
      <c r="I182" s="5">
        <f t="shared" si="21"/>
        <v>-2.999135220807947</v>
      </c>
      <c r="J182" s="5">
        <f t="shared" si="22"/>
        <v>0.9700086477919205</v>
      </c>
      <c r="K182" s="5">
        <f t="shared" si="23"/>
        <v>1.0299913522080795</v>
      </c>
      <c r="L182" s="5">
        <f t="shared" si="16"/>
        <v>117.65120802410135</v>
      </c>
      <c r="M182" s="5">
        <f t="shared" si="16"/>
        <v>78.88888283809453</v>
      </c>
      <c r="N182" s="5">
        <f t="shared" si="17"/>
        <v>38.76232518600682</v>
      </c>
      <c r="O182" s="12">
        <f t="shared" si="18"/>
        <v>3.459909137804118</v>
      </c>
    </row>
    <row r="183" spans="1:15" ht="13.5">
      <c r="A183" s="10">
        <v>39175</v>
      </c>
      <c r="B183" s="11">
        <v>17154.78</v>
      </c>
      <c r="C183" s="11">
        <v>17279.73</v>
      </c>
      <c r="D183" s="11">
        <v>17095.92</v>
      </c>
      <c r="E183" s="11">
        <v>17244.05</v>
      </c>
      <c r="G183" s="5">
        <f t="shared" si="19"/>
        <v>1.0126635428674784</v>
      </c>
      <c r="H183" s="5">
        <f t="shared" si="20"/>
        <v>1.2663542867478395</v>
      </c>
      <c r="I183" s="5">
        <f t="shared" si="21"/>
        <v>2.532708573495679</v>
      </c>
      <c r="J183" s="5">
        <f t="shared" si="22"/>
        <v>1.0253270857349568</v>
      </c>
      <c r="K183" s="5">
        <f t="shared" si="23"/>
        <v>0.9746729142650432</v>
      </c>
      <c r="L183" s="5">
        <f t="shared" si="16"/>
        <v>120.630970256549</v>
      </c>
      <c r="M183" s="5">
        <f t="shared" si="16"/>
        <v>76.89085733891915</v>
      </c>
      <c r="N183" s="5">
        <f t="shared" si="17"/>
        <v>43.74011291762986</v>
      </c>
      <c r="O183" s="12">
        <f t="shared" si="18"/>
        <v>2.478172404531847</v>
      </c>
    </row>
    <row r="184" spans="1:15" ht="13.5">
      <c r="A184" s="10">
        <v>39176</v>
      </c>
      <c r="B184" s="11">
        <v>17400.68</v>
      </c>
      <c r="C184" s="11">
        <v>17576.51</v>
      </c>
      <c r="D184" s="11">
        <v>17394.14</v>
      </c>
      <c r="E184" s="11">
        <v>17544.09</v>
      </c>
      <c r="G184" s="5">
        <f t="shared" si="19"/>
        <v>1.0173996247981187</v>
      </c>
      <c r="H184" s="5">
        <f t="shared" si="20"/>
        <v>1.739962479811874</v>
      </c>
      <c r="I184" s="5">
        <f t="shared" si="21"/>
        <v>3.479924959623748</v>
      </c>
      <c r="J184" s="5">
        <f t="shared" si="22"/>
        <v>1.0347992495962375</v>
      </c>
      <c r="K184" s="5">
        <f t="shared" si="23"/>
        <v>0.9652007504037626</v>
      </c>
      <c r="L184" s="5">
        <f t="shared" si="16"/>
        <v>124.82883749954296</v>
      </c>
      <c r="M184" s="5">
        <f t="shared" si="16"/>
        <v>74.21511320271343</v>
      </c>
      <c r="N184" s="5">
        <f t="shared" si="17"/>
        <v>50.61372429682953</v>
      </c>
      <c r="O184" s="12">
        <f t="shared" si="18"/>
        <v>0.9560492977436184</v>
      </c>
    </row>
    <row r="185" spans="1:15" ht="13.5">
      <c r="A185" s="10">
        <v>39177</v>
      </c>
      <c r="B185" s="11">
        <v>17507.46</v>
      </c>
      <c r="C185" s="11">
        <v>17531.3</v>
      </c>
      <c r="D185" s="11">
        <v>17430.38</v>
      </c>
      <c r="E185" s="11">
        <v>17491.42</v>
      </c>
      <c r="G185" s="5">
        <f t="shared" si="19"/>
        <v>0.996997849418237</v>
      </c>
      <c r="H185" s="5">
        <f t="shared" si="20"/>
        <v>-0.3002150581763008</v>
      </c>
      <c r="I185" s="5">
        <f t="shared" si="21"/>
        <v>-0.6004301163526016</v>
      </c>
      <c r="J185" s="5">
        <f t="shared" si="22"/>
        <v>0.993995698836474</v>
      </c>
      <c r="K185" s="5">
        <f t="shared" si="23"/>
        <v>1.006004301163526</v>
      </c>
      <c r="L185" s="5">
        <f t="shared" si="16"/>
        <v>124.07932756530285</v>
      </c>
      <c r="M185" s="5">
        <f t="shared" si="16"/>
        <v>74.66072309326769</v>
      </c>
      <c r="N185" s="5">
        <f t="shared" si="17"/>
        <v>49.418604472035156</v>
      </c>
      <c r="O185" s="12">
        <f t="shared" si="18"/>
        <v>1.2599493414294614</v>
      </c>
    </row>
    <row r="186" spans="1:15" ht="13.5">
      <c r="A186" s="10">
        <v>39178</v>
      </c>
      <c r="B186" s="11">
        <v>17502.9</v>
      </c>
      <c r="C186" s="11">
        <v>17560.3</v>
      </c>
      <c r="D186" s="11">
        <v>17422.55</v>
      </c>
      <c r="E186" s="11">
        <v>17484.78</v>
      </c>
      <c r="G186" s="5">
        <f t="shared" si="19"/>
        <v>0.9996203853089115</v>
      </c>
      <c r="H186" s="5">
        <f t="shared" si="20"/>
        <v>-0.03796146910884923</v>
      </c>
      <c r="I186" s="5">
        <f t="shared" si="21"/>
        <v>-0.07592293821769847</v>
      </c>
      <c r="J186" s="5">
        <f t="shared" si="22"/>
        <v>0.999240770617823</v>
      </c>
      <c r="K186" s="5">
        <f t="shared" si="23"/>
        <v>1.000759229382177</v>
      </c>
      <c r="L186" s="5">
        <f t="shared" si="16"/>
        <v>123.9851228940945</v>
      </c>
      <c r="M186" s="5">
        <f t="shared" si="16"/>
        <v>74.71740770793468</v>
      </c>
      <c r="N186" s="5">
        <f t="shared" si="17"/>
        <v>49.26771518615982</v>
      </c>
      <c r="O186" s="12">
        <f t="shared" si="18"/>
        <v>1.297469397970815</v>
      </c>
    </row>
    <row r="187" spans="1:15" ht="13.5">
      <c r="A187" s="10">
        <v>39181</v>
      </c>
      <c r="B187" s="11">
        <v>17606.03</v>
      </c>
      <c r="C187" s="11">
        <v>17747.82</v>
      </c>
      <c r="D187" s="11">
        <v>17606.03</v>
      </c>
      <c r="E187" s="11">
        <v>17743.76</v>
      </c>
      <c r="G187" s="5">
        <f t="shared" si="19"/>
        <v>1.0148117391239695</v>
      </c>
      <c r="H187" s="5">
        <f t="shared" si="20"/>
        <v>1.4811739123969492</v>
      </c>
      <c r="I187" s="5">
        <f t="shared" si="21"/>
        <v>2.9623478247938984</v>
      </c>
      <c r="J187" s="5">
        <f t="shared" si="22"/>
        <v>1.029623478247939</v>
      </c>
      <c r="K187" s="5">
        <f t="shared" si="23"/>
        <v>0.9703765217520611</v>
      </c>
      <c r="L187" s="5">
        <f t="shared" si="16"/>
        <v>127.65799348521575</v>
      </c>
      <c r="M187" s="5">
        <f t="shared" si="16"/>
        <v>72.5040182059563</v>
      </c>
      <c r="N187" s="5">
        <f t="shared" si="17"/>
        <v>55.153975279259456</v>
      </c>
      <c r="O187" s="12">
        <f t="shared" si="18"/>
        <v>-0.16201169117205438</v>
      </c>
    </row>
    <row r="188" spans="1:15" ht="13.5">
      <c r="A188" s="10">
        <v>39182</v>
      </c>
      <c r="B188" s="11">
        <v>17631.02</v>
      </c>
      <c r="C188" s="11">
        <v>17706.92</v>
      </c>
      <c r="D188" s="11">
        <v>17613.15</v>
      </c>
      <c r="E188" s="11">
        <v>17664.69</v>
      </c>
      <c r="G188" s="5">
        <f t="shared" si="19"/>
        <v>0.9955437855336186</v>
      </c>
      <c r="H188" s="5">
        <f t="shared" si="20"/>
        <v>-0.44562144663814474</v>
      </c>
      <c r="I188" s="5">
        <f t="shared" si="21"/>
        <v>-0.8912428932762895</v>
      </c>
      <c r="J188" s="5">
        <f t="shared" si="22"/>
        <v>0.9910875710672371</v>
      </c>
      <c r="K188" s="5">
        <f t="shared" si="23"/>
        <v>1.008912428932763</v>
      </c>
      <c r="L188" s="5">
        <f t="shared" si="16"/>
        <v>126.52025069057966</v>
      </c>
      <c r="M188" s="5">
        <f t="shared" si="16"/>
        <v>73.15020511555663</v>
      </c>
      <c r="N188" s="5">
        <f t="shared" si="17"/>
        <v>53.37004557502303</v>
      </c>
      <c r="O188" s="12">
        <f t="shared" si="18"/>
        <v>0.32954419386371114</v>
      </c>
    </row>
    <row r="189" spans="1:15" ht="13.5">
      <c r="A189" s="10">
        <v>39183</v>
      </c>
      <c r="B189" s="11">
        <v>17699.39</v>
      </c>
      <c r="C189" s="11">
        <v>17723.39</v>
      </c>
      <c r="D189" s="11">
        <v>17618.19</v>
      </c>
      <c r="E189" s="11">
        <v>17670.07</v>
      </c>
      <c r="G189" s="5">
        <f t="shared" si="19"/>
        <v>1.0003045623783944</v>
      </c>
      <c r="H189" s="5">
        <f t="shared" si="20"/>
        <v>0.03045623783943796</v>
      </c>
      <c r="I189" s="5">
        <f t="shared" si="21"/>
        <v>0.06091247567887592</v>
      </c>
      <c r="J189" s="5">
        <f t="shared" si="22"/>
        <v>1.0006091247567888</v>
      </c>
      <c r="K189" s="5">
        <f t="shared" si="23"/>
        <v>0.9993908752432112</v>
      </c>
      <c r="L189" s="5">
        <f t="shared" si="16"/>
        <v>126.59731730751041</v>
      </c>
      <c r="M189" s="5">
        <f t="shared" si="16"/>
        <v>73.10564751465657</v>
      </c>
      <c r="N189" s="5">
        <f t="shared" si="17"/>
        <v>53.49166979285384</v>
      </c>
      <c r="O189" s="12">
        <f t="shared" si="18"/>
        <v>0.297035177833024</v>
      </c>
    </row>
    <row r="190" spans="1:15" ht="13.5">
      <c r="A190" s="10">
        <v>39184</v>
      </c>
      <c r="B190" s="11">
        <v>17601.65</v>
      </c>
      <c r="C190" s="11">
        <v>17601.65</v>
      </c>
      <c r="D190" s="11">
        <v>17455.18</v>
      </c>
      <c r="E190" s="11">
        <v>17540.42</v>
      </c>
      <c r="G190" s="5">
        <f t="shared" si="19"/>
        <v>0.9926627342166725</v>
      </c>
      <c r="H190" s="5">
        <f t="shared" si="20"/>
        <v>-0.7337265783327496</v>
      </c>
      <c r="I190" s="5">
        <f t="shared" si="21"/>
        <v>-1.4674531566654991</v>
      </c>
      <c r="J190" s="5">
        <f t="shared" si="22"/>
        <v>0.985325468433345</v>
      </c>
      <c r="K190" s="5">
        <f t="shared" si="23"/>
        <v>1.014674531566655</v>
      </c>
      <c r="L190" s="5">
        <f t="shared" si="16"/>
        <v>124.7395609784275</v>
      </c>
      <c r="M190" s="5">
        <f t="shared" si="16"/>
        <v>74.17843864681114</v>
      </c>
      <c r="N190" s="5">
        <f t="shared" si="17"/>
        <v>50.56112233161636</v>
      </c>
      <c r="O190" s="12">
        <f t="shared" si="18"/>
        <v>1.0820003747613498</v>
      </c>
    </row>
    <row r="191" spans="1:15" ht="13.5">
      <c r="A191" s="10">
        <v>39185</v>
      </c>
      <c r="B191" s="11">
        <v>17629.02</v>
      </c>
      <c r="C191" s="11">
        <v>17662.89</v>
      </c>
      <c r="D191" s="11">
        <v>17327.37</v>
      </c>
      <c r="E191" s="11">
        <v>17363.95</v>
      </c>
      <c r="G191" s="5">
        <f t="shared" si="19"/>
        <v>0.9899392374869018</v>
      </c>
      <c r="H191" s="5">
        <f t="shared" si="20"/>
        <v>-1.0060762513098176</v>
      </c>
      <c r="I191" s="5">
        <f t="shared" si="21"/>
        <v>-2.012152502619635</v>
      </c>
      <c r="J191" s="5">
        <f t="shared" si="22"/>
        <v>0.9798784749738035</v>
      </c>
      <c r="K191" s="5">
        <f t="shared" si="23"/>
        <v>1.0201215250261964</v>
      </c>
      <c r="L191" s="5">
        <f t="shared" si="16"/>
        <v>122.22961078044332</v>
      </c>
      <c r="M191" s="5">
        <f t="shared" si="16"/>
        <v>75.67102195644712</v>
      </c>
      <c r="N191" s="5">
        <f t="shared" si="17"/>
        <v>46.5585888239962</v>
      </c>
      <c r="O191" s="12">
        <f t="shared" si="18"/>
        <v>2.0993672631095563</v>
      </c>
    </row>
    <row r="192" spans="1:15" ht="13.5">
      <c r="A192" s="10">
        <v>39188</v>
      </c>
      <c r="B192" s="11">
        <v>17507.18</v>
      </c>
      <c r="C192" s="11">
        <v>17696.87</v>
      </c>
      <c r="D192" s="11">
        <v>17507.18</v>
      </c>
      <c r="E192" s="11">
        <v>17628.3</v>
      </c>
      <c r="G192" s="5">
        <f t="shared" si="19"/>
        <v>1.015224070559982</v>
      </c>
      <c r="H192" s="5">
        <f t="shared" si="20"/>
        <v>1.5224070559981984</v>
      </c>
      <c r="I192" s="5">
        <f t="shared" si="21"/>
        <v>3.0448141119963967</v>
      </c>
      <c r="J192" s="5">
        <f t="shared" si="22"/>
        <v>1.030448141119964</v>
      </c>
      <c r="K192" s="5">
        <f t="shared" si="23"/>
        <v>0.969551858880036</v>
      </c>
      <c r="L192" s="5">
        <f t="shared" si="16"/>
        <v>125.95127521852453</v>
      </c>
      <c r="M192" s="5">
        <f t="shared" si="16"/>
        <v>73.36698000122533</v>
      </c>
      <c r="N192" s="5">
        <f t="shared" si="17"/>
        <v>52.5842952172992</v>
      </c>
      <c r="O192" s="12">
        <f t="shared" si="18"/>
        <v>0.681744780250142</v>
      </c>
    </row>
    <row r="193" spans="1:15" ht="13.5">
      <c r="A193" s="10">
        <v>39189</v>
      </c>
      <c r="B193" s="11">
        <v>17750.67</v>
      </c>
      <c r="C193" s="11">
        <v>17782.08</v>
      </c>
      <c r="D193" s="11">
        <v>17452.12</v>
      </c>
      <c r="E193" s="11">
        <v>17527.45</v>
      </c>
      <c r="G193" s="5">
        <f t="shared" si="19"/>
        <v>0.9942790853343771</v>
      </c>
      <c r="H193" s="5">
        <f t="shared" si="20"/>
        <v>-0.5720914665622856</v>
      </c>
      <c r="I193" s="5">
        <f t="shared" si="21"/>
        <v>-1.1441829331245712</v>
      </c>
      <c r="J193" s="5">
        <f t="shared" si="22"/>
        <v>0.9885581706687543</v>
      </c>
      <c r="K193" s="5">
        <f t="shared" si="23"/>
        <v>1.0114418293312457</v>
      </c>
      <c r="L193" s="5">
        <f t="shared" si="16"/>
        <v>124.51016222342142</v>
      </c>
      <c r="M193" s="5">
        <f t="shared" si="16"/>
        <v>74.20643246494826</v>
      </c>
      <c r="N193" s="5">
        <f t="shared" si="17"/>
        <v>50.30372975847315</v>
      </c>
      <c r="O193" s="12">
        <f t="shared" si="18"/>
        <v>1.2834053116303181</v>
      </c>
    </row>
    <row r="194" spans="1:15" ht="13.5">
      <c r="A194" s="10">
        <v>39190</v>
      </c>
      <c r="B194" s="11">
        <v>17557.4</v>
      </c>
      <c r="C194" s="11">
        <v>17706.85</v>
      </c>
      <c r="D194" s="11">
        <v>17538.34</v>
      </c>
      <c r="E194" s="11">
        <v>17667.33</v>
      </c>
      <c r="G194" s="5">
        <f t="shared" si="19"/>
        <v>1.007980624677292</v>
      </c>
      <c r="H194" s="5">
        <f t="shared" si="20"/>
        <v>0.7980624677291992</v>
      </c>
      <c r="I194" s="5">
        <f t="shared" si="21"/>
        <v>1.5961249354583984</v>
      </c>
      <c r="J194" s="5">
        <f t="shared" si="22"/>
        <v>1.015961249354584</v>
      </c>
      <c r="K194" s="5">
        <f t="shared" si="23"/>
        <v>0.9840387506454161</v>
      </c>
      <c r="L194" s="5">
        <f t="shared" si="16"/>
        <v>126.49749996984914</v>
      </c>
      <c r="M194" s="5">
        <f t="shared" si="16"/>
        <v>73.02200509266113</v>
      </c>
      <c r="N194" s="5">
        <f t="shared" si="17"/>
        <v>53.47549487718801</v>
      </c>
      <c r="O194" s="12">
        <f t="shared" si="18"/>
        <v>0.4804949374897234</v>
      </c>
    </row>
    <row r="195" spans="1:15" ht="13.5">
      <c r="A195" s="10">
        <v>39191</v>
      </c>
      <c r="B195" s="13">
        <v>17530</v>
      </c>
      <c r="C195" s="13">
        <v>17530</v>
      </c>
      <c r="D195" s="11">
        <v>17219.73</v>
      </c>
      <c r="E195" s="11">
        <v>17371.97</v>
      </c>
      <c r="G195" s="5">
        <f t="shared" si="19"/>
        <v>0.9832821371423979</v>
      </c>
      <c r="H195" s="5">
        <f t="shared" si="20"/>
        <v>-1.6717862857602128</v>
      </c>
      <c r="I195" s="5">
        <f t="shared" si="21"/>
        <v>-3.3435725715204256</v>
      </c>
      <c r="J195" s="5">
        <f t="shared" si="22"/>
        <v>0.9665642742847957</v>
      </c>
      <c r="K195" s="5">
        <f t="shared" si="23"/>
        <v>1.0334357257152043</v>
      </c>
      <c r="L195" s="5">
        <f t="shared" si="16"/>
        <v>122.26796425719822</v>
      </c>
      <c r="M195" s="5">
        <f t="shared" si="16"/>
        <v>75.4635488261136</v>
      </c>
      <c r="N195" s="5">
        <f t="shared" si="17"/>
        <v>46.80441543108462</v>
      </c>
      <c r="O195" s="12">
        <f t="shared" si="18"/>
        <v>2.2684869166881896</v>
      </c>
    </row>
    <row r="196" spans="1:15" ht="13.5">
      <c r="A196" s="10">
        <v>39192</v>
      </c>
      <c r="B196" s="11">
        <v>17471.56</v>
      </c>
      <c r="C196" s="11">
        <v>17502.02</v>
      </c>
      <c r="D196" s="11">
        <v>17404.62</v>
      </c>
      <c r="E196" s="11">
        <v>17452.62</v>
      </c>
      <c r="G196" s="5">
        <f t="shared" si="19"/>
        <v>1.0046425362235831</v>
      </c>
      <c r="H196" s="5">
        <f t="shared" si="20"/>
        <v>0.4642536223583127</v>
      </c>
      <c r="I196" s="5">
        <f t="shared" si="21"/>
        <v>0.9285072447166254</v>
      </c>
      <c r="J196" s="5">
        <f t="shared" si="22"/>
        <v>1.0092850724471663</v>
      </c>
      <c r="K196" s="5">
        <f t="shared" si="23"/>
        <v>0.9907149275528337</v>
      </c>
      <c r="L196" s="5">
        <f t="shared" si="16"/>
        <v>123.40323116329384</v>
      </c>
      <c r="M196" s="5">
        <f t="shared" si="16"/>
        <v>74.76286430814287</v>
      </c>
      <c r="N196" s="5">
        <f t="shared" si="17"/>
        <v>48.64036685515097</v>
      </c>
      <c r="O196" s="12">
        <f t="shared" si="18"/>
        <v>1.8339045285632949</v>
      </c>
    </row>
    <row r="197" spans="1:15" ht="13.5">
      <c r="A197" s="10">
        <v>39195</v>
      </c>
      <c r="B197" s="11">
        <v>17589.61</v>
      </c>
      <c r="C197" s="11">
        <v>17656.55</v>
      </c>
      <c r="D197" s="11">
        <v>17413.64</v>
      </c>
      <c r="E197" s="11">
        <v>17455.37</v>
      </c>
      <c r="G197" s="5">
        <f t="shared" si="19"/>
        <v>1.000157569465215</v>
      </c>
      <c r="H197" s="5">
        <f t="shared" si="20"/>
        <v>0.01575694652149462</v>
      </c>
      <c r="I197" s="5">
        <f t="shared" si="21"/>
        <v>0.03151389304298924</v>
      </c>
      <c r="J197" s="5">
        <f t="shared" si="22"/>
        <v>1.00031513893043</v>
      </c>
      <c r="K197" s="5">
        <f t="shared" si="23"/>
        <v>0.9996848610695702</v>
      </c>
      <c r="L197" s="5">
        <f aca="true" t="shared" si="24" ref="L197:M260">L196*J197</f>
        <v>123.44212032557424</v>
      </c>
      <c r="M197" s="5">
        <f t="shared" si="24"/>
        <v>74.73930361904893</v>
      </c>
      <c r="N197" s="5">
        <f aca="true" t="shared" si="25" ref="N197:N260">L197-M197</f>
        <v>48.70281670652531</v>
      </c>
      <c r="O197" s="12">
        <f aca="true" t="shared" si="26" ref="O197:O260">$L$3+$M$3-L197-M197</f>
        <v>1.8185760553768375</v>
      </c>
    </row>
    <row r="198" spans="1:15" ht="13.5">
      <c r="A198" s="10">
        <v>39196</v>
      </c>
      <c r="B198" s="11">
        <v>17363.84</v>
      </c>
      <c r="C198" s="11">
        <v>17500.34</v>
      </c>
      <c r="D198" s="11">
        <v>17305.78</v>
      </c>
      <c r="E198" s="11">
        <v>17451.77</v>
      </c>
      <c r="G198" s="5">
        <f aca="true" t="shared" si="27" ref="G198:G261">E198/E197</f>
        <v>0.9997937597427039</v>
      </c>
      <c r="H198" s="5">
        <f aca="true" t="shared" si="28" ref="H198:H261">(G198-1)*100</f>
        <v>-0.020624025729609752</v>
      </c>
      <c r="I198" s="5">
        <f aca="true" t="shared" si="29" ref="I198:I261">H198*2</f>
        <v>-0.041248051459219504</v>
      </c>
      <c r="J198" s="5">
        <f aca="true" t="shared" si="30" ref="J198:J261">(100+I198)/100</f>
        <v>0.9995875194854078</v>
      </c>
      <c r="K198" s="5">
        <f aca="true" t="shared" si="31" ref="K198:K261">(100-I198)*0.01</f>
        <v>1.0004124805145922</v>
      </c>
      <c r="L198" s="5">
        <f t="shared" si="24"/>
        <v>123.39120285626</v>
      </c>
      <c r="M198" s="5">
        <f t="shared" si="24"/>
        <v>74.77013212546598</v>
      </c>
      <c r="N198" s="5">
        <f t="shared" si="25"/>
        <v>48.62107073079402</v>
      </c>
      <c r="O198" s="12">
        <f t="shared" si="26"/>
        <v>1.8386650182740283</v>
      </c>
    </row>
    <row r="199" spans="1:15" ht="13.5">
      <c r="A199" s="10">
        <v>39197</v>
      </c>
      <c r="B199" s="11">
        <v>17379.52</v>
      </c>
      <c r="C199" s="11">
        <v>17379.52</v>
      </c>
      <c r="D199" s="11">
        <v>17221.55</v>
      </c>
      <c r="E199" s="11">
        <v>17236.16</v>
      </c>
      <c r="G199" s="5">
        <f t="shared" si="27"/>
        <v>0.9876453792366047</v>
      </c>
      <c r="H199" s="5">
        <f t="shared" si="28"/>
        <v>-1.235462076339533</v>
      </c>
      <c r="I199" s="5">
        <f t="shared" si="29"/>
        <v>-2.470924152679066</v>
      </c>
      <c r="J199" s="5">
        <f t="shared" si="30"/>
        <v>0.9752907584732093</v>
      </c>
      <c r="K199" s="5">
        <f t="shared" si="31"/>
        <v>1.0247092415267907</v>
      </c>
      <c r="L199" s="5">
        <f t="shared" si="24"/>
        <v>120.34229982260345</v>
      </c>
      <c r="M199" s="5">
        <f t="shared" si="24"/>
        <v>76.61764537914416</v>
      </c>
      <c r="N199" s="5">
        <f t="shared" si="25"/>
        <v>43.724654443459286</v>
      </c>
      <c r="O199" s="12">
        <f t="shared" si="26"/>
        <v>3.0400547982523847</v>
      </c>
    </row>
    <row r="200" spans="1:15" ht="13.5">
      <c r="A200" s="10">
        <v>39198</v>
      </c>
      <c r="B200" s="11">
        <v>17359.84</v>
      </c>
      <c r="C200" s="11">
        <v>17496.11</v>
      </c>
      <c r="D200" s="11">
        <v>17321.05</v>
      </c>
      <c r="E200" s="11">
        <v>17429.17</v>
      </c>
      <c r="G200" s="5">
        <f t="shared" si="27"/>
        <v>1.0111979698494327</v>
      </c>
      <c r="H200" s="5">
        <f t="shared" si="28"/>
        <v>1.1197969849432665</v>
      </c>
      <c r="I200" s="5">
        <f t="shared" si="29"/>
        <v>2.239593969886533</v>
      </c>
      <c r="J200" s="5">
        <f t="shared" si="30"/>
        <v>1.0223959396988653</v>
      </c>
      <c r="K200" s="5">
        <f t="shared" si="31"/>
        <v>0.9776040603011348</v>
      </c>
      <c r="L200" s="5">
        <f t="shared" si="24"/>
        <v>123.03747871265325</v>
      </c>
      <c r="M200" s="5">
        <f t="shared" si="24"/>
        <v>74.90172121336381</v>
      </c>
      <c r="N200" s="5">
        <f t="shared" si="25"/>
        <v>48.13575749928944</v>
      </c>
      <c r="O200" s="12">
        <f t="shared" si="26"/>
        <v>2.060800073982932</v>
      </c>
    </row>
    <row r="201" spans="1:15" ht="13.5">
      <c r="A201" s="10">
        <v>39199</v>
      </c>
      <c r="B201" s="11">
        <v>17377.04</v>
      </c>
      <c r="C201" s="11">
        <v>17542.25</v>
      </c>
      <c r="D201" s="11">
        <v>17299.37</v>
      </c>
      <c r="E201" s="11">
        <v>17400.41</v>
      </c>
      <c r="G201" s="5">
        <f t="shared" si="27"/>
        <v>0.9983498927372905</v>
      </c>
      <c r="H201" s="5">
        <f t="shared" si="28"/>
        <v>-0.16501072627095326</v>
      </c>
      <c r="I201" s="5">
        <f t="shared" si="29"/>
        <v>-0.3300214525419065</v>
      </c>
      <c r="J201" s="5">
        <f t="shared" si="30"/>
        <v>0.996699785474581</v>
      </c>
      <c r="K201" s="5">
        <f t="shared" si="31"/>
        <v>1.003300214525419</v>
      </c>
      <c r="L201" s="5">
        <f t="shared" si="24"/>
        <v>122.63142863823484</v>
      </c>
      <c r="M201" s="5">
        <f t="shared" si="24"/>
        <v>75.14891296169105</v>
      </c>
      <c r="N201" s="5">
        <f t="shared" si="25"/>
        <v>47.482515676543784</v>
      </c>
      <c r="O201" s="12">
        <f t="shared" si="26"/>
        <v>2.2196584000741097</v>
      </c>
    </row>
    <row r="202" spans="1:15" ht="13.5">
      <c r="A202" s="10">
        <v>39203</v>
      </c>
      <c r="B202" s="11">
        <v>17396.3</v>
      </c>
      <c r="C202" s="11">
        <v>17396.3</v>
      </c>
      <c r="D202" s="11">
        <v>17203.03</v>
      </c>
      <c r="E202" s="11">
        <v>17274.98</v>
      </c>
      <c r="G202" s="5">
        <f t="shared" si="27"/>
        <v>0.9927915491646461</v>
      </c>
      <c r="H202" s="5">
        <f t="shared" si="28"/>
        <v>-0.720845083535393</v>
      </c>
      <c r="I202" s="5">
        <f t="shared" si="29"/>
        <v>-1.441690167070786</v>
      </c>
      <c r="J202" s="5">
        <f t="shared" si="30"/>
        <v>0.9855830983292921</v>
      </c>
      <c r="K202" s="5">
        <f t="shared" si="31"/>
        <v>1.0144169016707079</v>
      </c>
      <c r="L202" s="5">
        <f t="shared" si="24"/>
        <v>120.86346338981897</v>
      </c>
      <c r="M202" s="5">
        <f t="shared" si="24"/>
        <v>76.23232745052033</v>
      </c>
      <c r="N202" s="5">
        <f t="shared" si="25"/>
        <v>44.631135939298645</v>
      </c>
      <c r="O202" s="12">
        <f t="shared" si="26"/>
        <v>2.904209159660695</v>
      </c>
    </row>
    <row r="203" spans="1:15" ht="13.5">
      <c r="A203" s="10">
        <v>39204</v>
      </c>
      <c r="B203" s="11">
        <v>17310.75</v>
      </c>
      <c r="C203" s="11">
        <v>17441.1</v>
      </c>
      <c r="D203" s="11">
        <v>17227.09</v>
      </c>
      <c r="E203" s="11">
        <v>17394.92</v>
      </c>
      <c r="G203" s="5">
        <f t="shared" si="27"/>
        <v>1.006942989224879</v>
      </c>
      <c r="H203" s="5">
        <f t="shared" si="28"/>
        <v>0.6942989224878904</v>
      </c>
      <c r="I203" s="5">
        <f t="shared" si="29"/>
        <v>1.3885978449757808</v>
      </c>
      <c r="J203" s="5">
        <f t="shared" si="30"/>
        <v>1.0138859784497578</v>
      </c>
      <c r="K203" s="5">
        <f t="shared" si="31"/>
        <v>0.9861140215502423</v>
      </c>
      <c r="L203" s="5">
        <f t="shared" si="24"/>
        <v>122.54177083781309</v>
      </c>
      <c r="M203" s="5">
        <f t="shared" si="24"/>
        <v>75.17376699436753</v>
      </c>
      <c r="N203" s="5">
        <f t="shared" si="25"/>
        <v>47.368003843445564</v>
      </c>
      <c r="O203" s="12">
        <f t="shared" si="26"/>
        <v>2.2844621678193846</v>
      </c>
    </row>
    <row r="204" spans="1:15" ht="13.5">
      <c r="A204" s="10">
        <v>39209</v>
      </c>
      <c r="B204" s="11">
        <v>17564.17</v>
      </c>
      <c r="C204" s="11">
        <v>17715.99</v>
      </c>
      <c r="D204" s="11">
        <v>17558.24</v>
      </c>
      <c r="E204" s="11">
        <v>17669.83</v>
      </c>
      <c r="G204" s="5">
        <f t="shared" si="27"/>
        <v>1.0158040393402215</v>
      </c>
      <c r="H204" s="5">
        <f t="shared" si="28"/>
        <v>1.5804039340221454</v>
      </c>
      <c r="I204" s="5">
        <f t="shared" si="29"/>
        <v>3.160807868044291</v>
      </c>
      <c r="J204" s="5">
        <f t="shared" si="30"/>
        <v>1.031608078680443</v>
      </c>
      <c r="K204" s="5">
        <f t="shared" si="31"/>
        <v>0.9683919213195572</v>
      </c>
      <c r="L204" s="5">
        <f t="shared" si="24"/>
        <v>126.4150807720955</v>
      </c>
      <c r="M204" s="5">
        <f t="shared" si="24"/>
        <v>72.79766865250429</v>
      </c>
      <c r="N204" s="5">
        <f t="shared" si="25"/>
        <v>53.61741211959121</v>
      </c>
      <c r="O204" s="12">
        <f t="shared" si="26"/>
        <v>0.7872505754002219</v>
      </c>
    </row>
    <row r="205" spans="1:15" ht="13.5">
      <c r="A205" s="10">
        <v>39210</v>
      </c>
      <c r="B205" s="11">
        <v>17651.47</v>
      </c>
      <c r="C205" s="11">
        <v>17711.67</v>
      </c>
      <c r="D205" s="11">
        <v>17587.92</v>
      </c>
      <c r="E205" s="11">
        <v>17656.84</v>
      </c>
      <c r="G205" s="5">
        <f t="shared" si="27"/>
        <v>0.9992648486148422</v>
      </c>
      <c r="H205" s="5">
        <f t="shared" si="28"/>
        <v>-0.0735151385157784</v>
      </c>
      <c r="I205" s="5">
        <f t="shared" si="29"/>
        <v>-0.1470302770315568</v>
      </c>
      <c r="J205" s="5">
        <f t="shared" si="30"/>
        <v>0.9985296972296844</v>
      </c>
      <c r="K205" s="5">
        <f t="shared" si="31"/>
        <v>1.0014703027703156</v>
      </c>
      <c r="L205" s="5">
        <f t="shared" si="24"/>
        <v>126.22921232862662</v>
      </c>
      <c r="M205" s="5">
        <f t="shared" si="24"/>
        <v>72.90470326639658</v>
      </c>
      <c r="N205" s="5">
        <f t="shared" si="25"/>
        <v>53.324509062230035</v>
      </c>
      <c r="O205" s="12">
        <f t="shared" si="26"/>
        <v>0.8660844049768031</v>
      </c>
    </row>
    <row r="206" spans="1:15" ht="13.5">
      <c r="A206" s="10">
        <v>39211</v>
      </c>
      <c r="B206" s="11">
        <v>17616.58</v>
      </c>
      <c r="C206" s="11">
        <v>17753.33</v>
      </c>
      <c r="D206" s="11">
        <v>17616.58</v>
      </c>
      <c r="E206" s="11">
        <v>17748.12</v>
      </c>
      <c r="G206" s="5">
        <f t="shared" si="27"/>
        <v>1.005169667958706</v>
      </c>
      <c r="H206" s="5">
        <f t="shared" si="28"/>
        <v>0.5169667958706103</v>
      </c>
      <c r="I206" s="5">
        <f t="shared" si="29"/>
        <v>1.0339335917412207</v>
      </c>
      <c r="J206" s="5">
        <f t="shared" si="30"/>
        <v>1.0103393359174122</v>
      </c>
      <c r="K206" s="5">
        <f t="shared" si="31"/>
        <v>0.9896606640825879</v>
      </c>
      <c r="L206" s="5">
        <f t="shared" si="24"/>
        <v>127.53433855748264</v>
      </c>
      <c r="M206" s="5">
        <f t="shared" si="24"/>
        <v>72.15091704936606</v>
      </c>
      <c r="N206" s="5">
        <f t="shared" si="25"/>
        <v>55.383421508116584</v>
      </c>
      <c r="O206" s="12">
        <f t="shared" si="26"/>
        <v>0.314744393151301</v>
      </c>
    </row>
    <row r="207" spans="1:15" ht="13.5">
      <c r="A207" s="10">
        <v>39212</v>
      </c>
      <c r="B207" s="11">
        <v>17793.49</v>
      </c>
      <c r="C207" s="11">
        <v>17827.48</v>
      </c>
      <c r="D207" s="11">
        <v>17712.89</v>
      </c>
      <c r="E207" s="11">
        <v>17736.96</v>
      </c>
      <c r="G207" s="5">
        <f t="shared" si="27"/>
        <v>0.9993712010060783</v>
      </c>
      <c r="H207" s="5">
        <f t="shared" si="28"/>
        <v>-0.06287989939216532</v>
      </c>
      <c r="I207" s="5">
        <f t="shared" si="29"/>
        <v>-0.12575979878433063</v>
      </c>
      <c r="J207" s="5">
        <f t="shared" si="30"/>
        <v>0.9987424020121567</v>
      </c>
      <c r="K207" s="5">
        <f t="shared" si="31"/>
        <v>1.0012575979878433</v>
      </c>
      <c r="L207" s="5">
        <f t="shared" si="24"/>
        <v>127.37395162993182</v>
      </c>
      <c r="M207" s="5">
        <f t="shared" si="24"/>
        <v>72.2416538974684</v>
      </c>
      <c r="N207" s="5">
        <f t="shared" si="25"/>
        <v>55.13229773246343</v>
      </c>
      <c r="O207" s="12">
        <f t="shared" si="26"/>
        <v>0.3843944725997801</v>
      </c>
    </row>
    <row r="208" spans="1:15" ht="13.5">
      <c r="A208" s="10">
        <v>39213</v>
      </c>
      <c r="B208" s="11">
        <v>17616.02</v>
      </c>
      <c r="C208" s="11">
        <v>17616.02</v>
      </c>
      <c r="D208" s="11">
        <v>17455.28</v>
      </c>
      <c r="E208" s="11">
        <v>17553.72</v>
      </c>
      <c r="G208" s="5">
        <f t="shared" si="27"/>
        <v>0.9896690300930938</v>
      </c>
      <c r="H208" s="5">
        <f t="shared" si="28"/>
        <v>-1.0330969906906184</v>
      </c>
      <c r="I208" s="5">
        <f t="shared" si="29"/>
        <v>-2.066193981381237</v>
      </c>
      <c r="J208" s="5">
        <f t="shared" si="30"/>
        <v>0.9793380601861876</v>
      </c>
      <c r="K208" s="5">
        <f t="shared" si="31"/>
        <v>1.0206619398138124</v>
      </c>
      <c r="L208" s="5">
        <f t="shared" si="24"/>
        <v>124.74215870750672</v>
      </c>
      <c r="M208" s="5">
        <f t="shared" si="24"/>
        <v>73.73430660234816</v>
      </c>
      <c r="N208" s="5">
        <f t="shared" si="25"/>
        <v>51.00785210515856</v>
      </c>
      <c r="O208" s="12">
        <f t="shared" si="26"/>
        <v>1.5235346901451265</v>
      </c>
    </row>
    <row r="209" spans="1:15" ht="13.5">
      <c r="A209" s="10">
        <v>39216</v>
      </c>
      <c r="B209" s="11">
        <v>17682.74</v>
      </c>
      <c r="C209" s="11">
        <v>17786.65</v>
      </c>
      <c r="D209" s="11">
        <v>17673.86</v>
      </c>
      <c r="E209" s="11">
        <v>17677.94</v>
      </c>
      <c r="G209" s="5">
        <f t="shared" si="27"/>
        <v>1.0070765626887064</v>
      </c>
      <c r="H209" s="5">
        <f t="shared" si="28"/>
        <v>0.7076562688706378</v>
      </c>
      <c r="I209" s="5">
        <f t="shared" si="29"/>
        <v>1.4153125377412756</v>
      </c>
      <c r="J209" s="5">
        <f t="shared" si="30"/>
        <v>1.0141531253774128</v>
      </c>
      <c r="K209" s="5">
        <f t="shared" si="31"/>
        <v>0.9858468746225874</v>
      </c>
      <c r="L209" s="5">
        <f t="shared" si="24"/>
        <v>126.50765011954319</v>
      </c>
      <c r="M209" s="5">
        <f t="shared" si="24"/>
        <v>72.69073571638853</v>
      </c>
      <c r="N209" s="5">
        <f t="shared" si="25"/>
        <v>53.816914403154655</v>
      </c>
      <c r="O209" s="12">
        <f t="shared" si="26"/>
        <v>0.8016141640682832</v>
      </c>
    </row>
    <row r="210" spans="1:15" ht="13.5">
      <c r="A210" s="10">
        <v>39217</v>
      </c>
      <c r="B210" s="11">
        <v>17577.14</v>
      </c>
      <c r="C210" s="11">
        <v>17609.55</v>
      </c>
      <c r="D210" s="11">
        <v>17491.59</v>
      </c>
      <c r="E210" s="11">
        <v>17512.98</v>
      </c>
      <c r="G210" s="5">
        <f t="shared" si="27"/>
        <v>0.9906685960015704</v>
      </c>
      <c r="H210" s="5">
        <f t="shared" si="28"/>
        <v>-0.9331403998429577</v>
      </c>
      <c r="I210" s="5">
        <f t="shared" si="29"/>
        <v>-1.8662807996859154</v>
      </c>
      <c r="J210" s="5">
        <f t="shared" si="30"/>
        <v>0.9813371920031408</v>
      </c>
      <c r="K210" s="5">
        <f t="shared" si="31"/>
        <v>1.0186628079968592</v>
      </c>
      <c r="L210" s="5">
        <f t="shared" si="24"/>
        <v>124.14666213522831</v>
      </c>
      <c r="M210" s="5">
        <f t="shared" si="24"/>
        <v>74.04734896021392</v>
      </c>
      <c r="N210" s="5">
        <f t="shared" si="25"/>
        <v>50.09931317501439</v>
      </c>
      <c r="O210" s="12">
        <f t="shared" si="26"/>
        <v>1.8059889045577648</v>
      </c>
    </row>
    <row r="211" spans="1:15" ht="13.5">
      <c r="A211" s="10">
        <v>39218</v>
      </c>
      <c r="B211" s="13">
        <v>17487</v>
      </c>
      <c r="C211" s="11">
        <v>17539.95</v>
      </c>
      <c r="D211" s="11">
        <v>17430.7</v>
      </c>
      <c r="E211" s="13">
        <v>17529</v>
      </c>
      <c r="G211" s="5">
        <f t="shared" si="27"/>
        <v>1.0009147500882203</v>
      </c>
      <c r="H211" s="5">
        <f t="shared" si="28"/>
        <v>0.09147500882202841</v>
      </c>
      <c r="I211" s="5">
        <f t="shared" si="29"/>
        <v>0.18295001764405683</v>
      </c>
      <c r="J211" s="5">
        <f t="shared" si="30"/>
        <v>1.0018295001764406</v>
      </c>
      <c r="K211" s="5">
        <f t="shared" si="31"/>
        <v>0.9981704998235594</v>
      </c>
      <c r="L211" s="5">
        <f t="shared" si="24"/>
        <v>124.37378847550922</v>
      </c>
      <c r="M211" s="5">
        <f t="shared" si="24"/>
        <v>73.91187932222626</v>
      </c>
      <c r="N211" s="5">
        <f t="shared" si="25"/>
        <v>50.46190915328296</v>
      </c>
      <c r="O211" s="12">
        <f t="shared" si="26"/>
        <v>1.7143322022645293</v>
      </c>
    </row>
    <row r="212" spans="1:15" ht="13.5">
      <c r="A212" s="10">
        <v>39219</v>
      </c>
      <c r="B212" s="11">
        <v>17586.33</v>
      </c>
      <c r="C212" s="11">
        <v>17656.07</v>
      </c>
      <c r="D212" s="11">
        <v>17482.44</v>
      </c>
      <c r="E212" s="11">
        <v>17498.6</v>
      </c>
      <c r="G212" s="5">
        <f t="shared" si="27"/>
        <v>0.9982657310742198</v>
      </c>
      <c r="H212" s="5">
        <f t="shared" si="28"/>
        <v>-0.17342689257802135</v>
      </c>
      <c r="I212" s="5">
        <f t="shared" si="29"/>
        <v>-0.3468537851560427</v>
      </c>
      <c r="J212" s="5">
        <f t="shared" si="30"/>
        <v>0.9965314621484396</v>
      </c>
      <c r="K212" s="5">
        <f t="shared" si="31"/>
        <v>1.0034685378515604</v>
      </c>
      <c r="L212" s="5">
        <f t="shared" si="24"/>
        <v>123.94239328243994</v>
      </c>
      <c r="M212" s="5">
        <f t="shared" si="24"/>
        <v>74.16824547333536</v>
      </c>
      <c r="N212" s="5">
        <f t="shared" si="25"/>
        <v>49.774147809104576</v>
      </c>
      <c r="O212" s="12">
        <f t="shared" si="26"/>
        <v>1.8893612442247019</v>
      </c>
    </row>
    <row r="213" spans="1:15" ht="13.5">
      <c r="A213" s="10">
        <v>39220</v>
      </c>
      <c r="B213" s="11">
        <v>17563.53</v>
      </c>
      <c r="C213" s="11">
        <v>17563.53</v>
      </c>
      <c r="D213" s="11">
        <v>17320.81</v>
      </c>
      <c r="E213" s="11">
        <v>17399.58</v>
      </c>
      <c r="G213" s="5">
        <f t="shared" si="27"/>
        <v>0.9943412615866414</v>
      </c>
      <c r="H213" s="5">
        <f t="shared" si="28"/>
        <v>-0.5658738413358622</v>
      </c>
      <c r="I213" s="5">
        <f t="shared" si="29"/>
        <v>-1.1317476826717243</v>
      </c>
      <c r="J213" s="5">
        <f t="shared" si="30"/>
        <v>0.9886825231732828</v>
      </c>
      <c r="K213" s="5">
        <f t="shared" si="31"/>
        <v>1.0113174768267172</v>
      </c>
      <c r="L213" s="5">
        <f t="shared" si="24"/>
        <v>122.53967811861804</v>
      </c>
      <c r="M213" s="5">
        <f t="shared" si="24"/>
        <v>75.00764287275811</v>
      </c>
      <c r="N213" s="5">
        <f t="shared" si="25"/>
        <v>47.53203524585993</v>
      </c>
      <c r="O213" s="12">
        <f t="shared" si="26"/>
        <v>2.4526790086238464</v>
      </c>
    </row>
    <row r="214" spans="1:15" ht="13.5">
      <c r="A214" s="10">
        <v>39223</v>
      </c>
      <c r="B214" s="11">
        <v>17455.55</v>
      </c>
      <c r="C214" s="11">
        <v>17599.35</v>
      </c>
      <c r="D214" s="11">
        <v>17411.51</v>
      </c>
      <c r="E214" s="11">
        <v>17556.87</v>
      </c>
      <c r="G214" s="5">
        <f t="shared" si="27"/>
        <v>1.0090398733762538</v>
      </c>
      <c r="H214" s="5">
        <f t="shared" si="28"/>
        <v>0.9039873376253782</v>
      </c>
      <c r="I214" s="5">
        <f t="shared" si="29"/>
        <v>1.8079746752507564</v>
      </c>
      <c r="J214" s="5">
        <f t="shared" si="30"/>
        <v>1.0180797467525076</v>
      </c>
      <c r="K214" s="5">
        <f t="shared" si="31"/>
        <v>0.9819202532474924</v>
      </c>
      <c r="L214" s="5">
        <f t="shared" si="24"/>
        <v>124.75516446613645</v>
      </c>
      <c r="M214" s="5">
        <f t="shared" si="24"/>
        <v>73.65152368511612</v>
      </c>
      <c r="N214" s="5">
        <f t="shared" si="25"/>
        <v>51.10364078102033</v>
      </c>
      <c r="O214" s="12">
        <f t="shared" si="26"/>
        <v>1.5933118487474331</v>
      </c>
    </row>
    <row r="215" spans="1:15" ht="13.5">
      <c r="A215" s="10">
        <v>39224</v>
      </c>
      <c r="B215" s="11">
        <v>17578.31</v>
      </c>
      <c r="C215" s="11">
        <v>17730.84</v>
      </c>
      <c r="D215" s="11">
        <v>17545.26</v>
      </c>
      <c r="E215" s="11">
        <v>17680.05</v>
      </c>
      <c r="G215" s="5">
        <f t="shared" si="27"/>
        <v>1.0070160569623174</v>
      </c>
      <c r="H215" s="5">
        <f t="shared" si="28"/>
        <v>0.7016056962317441</v>
      </c>
      <c r="I215" s="5">
        <f t="shared" si="29"/>
        <v>1.4032113924634881</v>
      </c>
      <c r="J215" s="5">
        <f t="shared" si="30"/>
        <v>1.0140321139246349</v>
      </c>
      <c r="K215" s="5">
        <f t="shared" si="31"/>
        <v>0.9859678860753651</v>
      </c>
      <c r="L215" s="5">
        <f t="shared" si="24"/>
        <v>126.50574314661183</v>
      </c>
      <c r="M215" s="5">
        <f t="shared" si="24"/>
        <v>72.61803711404363</v>
      </c>
      <c r="N215" s="5">
        <f t="shared" si="25"/>
        <v>53.887706032568204</v>
      </c>
      <c r="O215" s="12">
        <f t="shared" si="26"/>
        <v>0.8762197393445348</v>
      </c>
    </row>
    <row r="216" spans="1:15" ht="13.5">
      <c r="A216" s="10">
        <v>39225</v>
      </c>
      <c r="B216" s="11">
        <v>17763.15</v>
      </c>
      <c r="C216" s="11">
        <v>17802.71</v>
      </c>
      <c r="D216" s="11">
        <v>17699.12</v>
      </c>
      <c r="E216" s="11">
        <v>17705.12</v>
      </c>
      <c r="G216" s="5">
        <f t="shared" si="27"/>
        <v>1.001417982415208</v>
      </c>
      <c r="H216" s="5">
        <f t="shared" si="28"/>
        <v>0.14179824152080744</v>
      </c>
      <c r="I216" s="5">
        <f t="shared" si="29"/>
        <v>0.2835964830416149</v>
      </c>
      <c r="J216" s="5">
        <f t="shared" si="30"/>
        <v>1.0028359648304161</v>
      </c>
      <c r="K216" s="5">
        <f t="shared" si="31"/>
        <v>0.9971640351695839</v>
      </c>
      <c r="L216" s="5">
        <f t="shared" si="24"/>
        <v>126.86450898502129</v>
      </c>
      <c r="M216" s="5">
        <f t="shared" si="24"/>
        <v>72.41209491473435</v>
      </c>
      <c r="N216" s="5">
        <f t="shared" si="25"/>
        <v>54.452414070286935</v>
      </c>
      <c r="O216" s="12">
        <f t="shared" si="26"/>
        <v>0.7233961002443579</v>
      </c>
    </row>
    <row r="217" spans="1:15" ht="13.5">
      <c r="A217" s="10">
        <v>39226</v>
      </c>
      <c r="B217" s="11">
        <v>17680.45</v>
      </c>
      <c r="C217" s="11">
        <v>17760.57</v>
      </c>
      <c r="D217" s="11">
        <v>17606.56</v>
      </c>
      <c r="E217" s="11">
        <v>17696.97</v>
      </c>
      <c r="G217" s="5">
        <f t="shared" si="27"/>
        <v>0.9995396811769705</v>
      </c>
      <c r="H217" s="5">
        <f t="shared" si="28"/>
        <v>-0.04603188230295485</v>
      </c>
      <c r="I217" s="5">
        <f t="shared" si="29"/>
        <v>-0.0920637646059097</v>
      </c>
      <c r="J217" s="5">
        <f t="shared" si="30"/>
        <v>0.9990793623539409</v>
      </c>
      <c r="K217" s="5">
        <f t="shared" si="31"/>
        <v>1.000920637646059</v>
      </c>
      <c r="L217" s="5">
        <f t="shared" si="24"/>
        <v>126.74771274210087</v>
      </c>
      <c r="M217" s="5">
        <f t="shared" si="24"/>
        <v>72.47876021534286</v>
      </c>
      <c r="N217" s="5">
        <f t="shared" si="25"/>
        <v>54.268952526758014</v>
      </c>
      <c r="O217" s="12">
        <f t="shared" si="26"/>
        <v>0.7735270425562675</v>
      </c>
    </row>
    <row r="218" spans="1:15" ht="13.5">
      <c r="A218" s="10">
        <v>39227</v>
      </c>
      <c r="B218" s="11">
        <v>17529.27</v>
      </c>
      <c r="C218" s="11">
        <v>17529.27</v>
      </c>
      <c r="D218" s="11">
        <v>17370.18</v>
      </c>
      <c r="E218" s="11">
        <v>17481.21</v>
      </c>
      <c r="G218" s="5">
        <f t="shared" si="27"/>
        <v>0.9878080824005464</v>
      </c>
      <c r="H218" s="5">
        <f t="shared" si="28"/>
        <v>-1.2191917599453594</v>
      </c>
      <c r="I218" s="5">
        <f t="shared" si="29"/>
        <v>-2.438383519890719</v>
      </c>
      <c r="J218" s="5">
        <f t="shared" si="30"/>
        <v>0.9756161648010928</v>
      </c>
      <c r="K218" s="5">
        <f t="shared" si="31"/>
        <v>1.0243838351989072</v>
      </c>
      <c r="L218" s="5">
        <f t="shared" si="24"/>
        <v>123.65711740275906</v>
      </c>
      <c r="M218" s="5">
        <f t="shared" si="24"/>
        <v>74.2460703598549</v>
      </c>
      <c r="N218" s="5">
        <f t="shared" si="25"/>
        <v>49.41104704290416</v>
      </c>
      <c r="O218" s="12">
        <f t="shared" si="26"/>
        <v>2.0968122373860467</v>
      </c>
    </row>
    <row r="219" spans="1:15" ht="13.5">
      <c r="A219" s="10">
        <v>39230</v>
      </c>
      <c r="B219" s="11">
        <v>17544.98</v>
      </c>
      <c r="C219" s="11">
        <v>17630.37</v>
      </c>
      <c r="D219" s="11">
        <v>17544.67</v>
      </c>
      <c r="E219" s="11">
        <v>17587.59</v>
      </c>
      <c r="G219" s="5">
        <f t="shared" si="27"/>
        <v>1.0060853911142307</v>
      </c>
      <c r="H219" s="5">
        <f t="shared" si="28"/>
        <v>0.6085391114230676</v>
      </c>
      <c r="I219" s="5">
        <f t="shared" si="29"/>
        <v>1.2170782228461352</v>
      </c>
      <c r="J219" s="5">
        <f t="shared" si="30"/>
        <v>1.0121707822284614</v>
      </c>
      <c r="K219" s="5">
        <f t="shared" si="31"/>
        <v>0.9878292177715386</v>
      </c>
      <c r="L219" s="5">
        <f t="shared" si="24"/>
        <v>125.16212124966731</v>
      </c>
      <c r="M219" s="5">
        <f t="shared" si="24"/>
        <v>73.34243760618608</v>
      </c>
      <c r="N219" s="5">
        <f t="shared" si="25"/>
        <v>51.81968364348123</v>
      </c>
      <c r="O219" s="12">
        <f t="shared" si="26"/>
        <v>1.4954411441466107</v>
      </c>
    </row>
    <row r="220" spans="1:15" ht="13.5">
      <c r="A220" s="10">
        <v>39231</v>
      </c>
      <c r="B220" s="11">
        <v>17524.82</v>
      </c>
      <c r="C220" s="11">
        <v>17700.52</v>
      </c>
      <c r="D220" s="11">
        <v>17521.64</v>
      </c>
      <c r="E220" s="11">
        <v>17672.56</v>
      </c>
      <c r="G220" s="5">
        <f t="shared" si="27"/>
        <v>1.0048312474875751</v>
      </c>
      <c r="H220" s="5">
        <f t="shared" si="28"/>
        <v>0.483124748757513</v>
      </c>
      <c r="I220" s="5">
        <f t="shared" si="29"/>
        <v>0.966249497515026</v>
      </c>
      <c r="J220" s="5">
        <f t="shared" si="30"/>
        <v>1.0096624949751503</v>
      </c>
      <c r="K220" s="5">
        <f t="shared" si="31"/>
        <v>0.9903375050248499</v>
      </c>
      <c r="L220" s="5">
        <f t="shared" si="24"/>
        <v>126.37149961732136</v>
      </c>
      <c r="M220" s="5">
        <f t="shared" si="24"/>
        <v>72.63376667135104</v>
      </c>
      <c r="N220" s="5">
        <f t="shared" si="25"/>
        <v>53.73773294597032</v>
      </c>
      <c r="O220" s="12">
        <f t="shared" si="26"/>
        <v>0.9947337113275978</v>
      </c>
    </row>
    <row r="221" spans="1:15" ht="13.5">
      <c r="A221" s="10">
        <v>39232</v>
      </c>
      <c r="B221" s="11">
        <v>17664.37</v>
      </c>
      <c r="C221" s="11">
        <v>17727.17</v>
      </c>
      <c r="D221" s="11">
        <v>17484.3</v>
      </c>
      <c r="E221" s="11">
        <v>17588.26</v>
      </c>
      <c r="G221" s="5">
        <f t="shared" si="27"/>
        <v>0.995229893122445</v>
      </c>
      <c r="H221" s="5">
        <f t="shared" si="28"/>
        <v>-0.47701068775549693</v>
      </c>
      <c r="I221" s="5">
        <f t="shared" si="29"/>
        <v>-0.9540213755109939</v>
      </c>
      <c r="J221" s="5">
        <f t="shared" si="30"/>
        <v>0.9904597862448901</v>
      </c>
      <c r="K221" s="5">
        <f t="shared" si="31"/>
        <v>1.00954021375511</v>
      </c>
      <c r="L221" s="5">
        <f t="shared" si="24"/>
        <v>125.16588849841833</v>
      </c>
      <c r="M221" s="5">
        <f t="shared" si="24"/>
        <v>73.32670833123451</v>
      </c>
      <c r="N221" s="5">
        <f t="shared" si="25"/>
        <v>51.83918016718381</v>
      </c>
      <c r="O221" s="12">
        <f t="shared" si="26"/>
        <v>1.5074031703471604</v>
      </c>
    </row>
    <row r="222" spans="1:15" ht="13.5">
      <c r="A222" s="10">
        <v>39233</v>
      </c>
      <c r="B222" s="11">
        <v>17715.77</v>
      </c>
      <c r="C222" s="11">
        <v>17875.75</v>
      </c>
      <c r="D222" s="11">
        <v>17701.57</v>
      </c>
      <c r="E222" s="11">
        <v>17875.75</v>
      </c>
      <c r="G222" s="5">
        <f t="shared" si="27"/>
        <v>1.0163455623239595</v>
      </c>
      <c r="H222" s="5">
        <f t="shared" si="28"/>
        <v>1.634556232395945</v>
      </c>
      <c r="I222" s="5">
        <f t="shared" si="29"/>
        <v>3.26911246479189</v>
      </c>
      <c r="J222" s="5">
        <f t="shared" si="30"/>
        <v>1.032691124647919</v>
      </c>
      <c r="K222" s="5">
        <f t="shared" si="31"/>
        <v>0.9673088753520811</v>
      </c>
      <c r="L222" s="5">
        <f t="shared" si="24"/>
        <v>129.25770216098763</v>
      </c>
      <c r="M222" s="5">
        <f t="shared" si="24"/>
        <v>70.92957576915653</v>
      </c>
      <c r="N222" s="5">
        <f t="shared" si="25"/>
        <v>58.328126391831105</v>
      </c>
      <c r="O222" s="12">
        <f t="shared" si="26"/>
        <v>-0.1872779301441625</v>
      </c>
    </row>
    <row r="223" spans="1:15" ht="13.5">
      <c r="A223" s="10">
        <v>39234</v>
      </c>
      <c r="B223" s="11">
        <v>17949.92</v>
      </c>
      <c r="C223" s="11">
        <v>18017.73</v>
      </c>
      <c r="D223" s="11">
        <v>17943.68</v>
      </c>
      <c r="E223" s="11">
        <v>17958.88</v>
      </c>
      <c r="G223" s="5">
        <f t="shared" si="27"/>
        <v>1.0046504342475142</v>
      </c>
      <c r="H223" s="5">
        <f t="shared" si="28"/>
        <v>0.46504342475142124</v>
      </c>
      <c r="I223" s="5">
        <f t="shared" si="29"/>
        <v>0.9300868495028425</v>
      </c>
      <c r="J223" s="5">
        <f t="shared" si="30"/>
        <v>1.0093008684950284</v>
      </c>
      <c r="K223" s="5">
        <f t="shared" si="31"/>
        <v>0.9906991315049716</v>
      </c>
      <c r="L223" s="5">
        <f t="shared" si="24"/>
        <v>130.45991105075655</v>
      </c>
      <c r="M223" s="5">
        <f t="shared" si="24"/>
        <v>70.26986911251944</v>
      </c>
      <c r="N223" s="5">
        <f t="shared" si="25"/>
        <v>60.1900419382371</v>
      </c>
      <c r="O223" s="12">
        <f t="shared" si="26"/>
        <v>-0.7297801632759899</v>
      </c>
    </row>
    <row r="224" spans="1:15" ht="13.5">
      <c r="A224" s="10">
        <v>39237</v>
      </c>
      <c r="B224" s="11">
        <v>18067.9</v>
      </c>
      <c r="C224" s="11">
        <v>18071.8</v>
      </c>
      <c r="D224" s="11">
        <v>17973.42</v>
      </c>
      <c r="E224" s="11">
        <v>17973.42</v>
      </c>
      <c r="G224" s="5">
        <f t="shared" si="27"/>
        <v>1.0008096273264255</v>
      </c>
      <c r="H224" s="5">
        <f t="shared" si="28"/>
        <v>0.08096273264255327</v>
      </c>
      <c r="I224" s="5">
        <f t="shared" si="29"/>
        <v>0.16192546528510654</v>
      </c>
      <c r="J224" s="5">
        <f t="shared" si="30"/>
        <v>1.001619254652851</v>
      </c>
      <c r="K224" s="5">
        <f t="shared" si="31"/>
        <v>0.9983807453471489</v>
      </c>
      <c r="L224" s="5">
        <f t="shared" si="24"/>
        <v>130.67115886873603</v>
      </c>
      <c r="M224" s="5">
        <f t="shared" si="24"/>
        <v>70.15608430000376</v>
      </c>
      <c r="N224" s="5">
        <f t="shared" si="25"/>
        <v>60.515074568732274</v>
      </c>
      <c r="O224" s="12">
        <f t="shared" si="26"/>
        <v>-0.8272431687397841</v>
      </c>
    </row>
    <row r="225" spans="1:15" ht="13.5">
      <c r="A225" s="10">
        <v>39238</v>
      </c>
      <c r="B225" s="11">
        <v>18019.79</v>
      </c>
      <c r="C225" s="11">
        <v>18071.72</v>
      </c>
      <c r="D225" s="11">
        <v>17950.45</v>
      </c>
      <c r="E225" s="11">
        <v>18053.81</v>
      </c>
      <c r="G225" s="5">
        <f t="shared" si="27"/>
        <v>1.0044727158214743</v>
      </c>
      <c r="H225" s="5">
        <f t="shared" si="28"/>
        <v>0.4472715821474349</v>
      </c>
      <c r="I225" s="5">
        <f t="shared" si="29"/>
        <v>0.8945431642948698</v>
      </c>
      <c r="J225" s="5">
        <f t="shared" si="30"/>
        <v>1.0089454316429487</v>
      </c>
      <c r="K225" s="5">
        <f t="shared" si="31"/>
        <v>0.9910545683570513</v>
      </c>
      <c r="L225" s="5">
        <f t="shared" si="24"/>
        <v>131.8400687881012</v>
      </c>
      <c r="M225" s="5">
        <f t="shared" si="24"/>
        <v>69.52850784356113</v>
      </c>
      <c r="N225" s="5">
        <f t="shared" si="25"/>
        <v>62.311560944540076</v>
      </c>
      <c r="O225" s="12">
        <f t="shared" si="26"/>
        <v>-1.3685766316623358</v>
      </c>
    </row>
    <row r="226" spans="1:15" ht="13.5">
      <c r="A226" s="10">
        <v>39239</v>
      </c>
      <c r="B226" s="11">
        <v>18001.2</v>
      </c>
      <c r="C226" s="11">
        <v>18073.05</v>
      </c>
      <c r="D226" s="11">
        <v>17991.19</v>
      </c>
      <c r="E226" s="11">
        <v>18040.93</v>
      </c>
      <c r="G226" s="5">
        <f t="shared" si="27"/>
        <v>0.9992865771823233</v>
      </c>
      <c r="H226" s="5">
        <f t="shared" si="28"/>
        <v>-0.07134228176767232</v>
      </c>
      <c r="I226" s="5">
        <f t="shared" si="29"/>
        <v>-0.14268456353534464</v>
      </c>
      <c r="J226" s="5">
        <f t="shared" si="30"/>
        <v>0.9985731543646466</v>
      </c>
      <c r="K226" s="5">
        <f t="shared" si="31"/>
        <v>1.0014268456353534</v>
      </c>
      <c r="L226" s="5">
        <f t="shared" si="24"/>
        <v>131.6519533613862</v>
      </c>
      <c r="M226" s="5">
        <f t="shared" si="24"/>
        <v>69.62771429151036</v>
      </c>
      <c r="N226" s="5">
        <f t="shared" si="25"/>
        <v>62.02423906987585</v>
      </c>
      <c r="O226" s="12">
        <f t="shared" si="26"/>
        <v>-1.2796676528965634</v>
      </c>
    </row>
    <row r="227" spans="1:15" ht="13.5">
      <c r="A227" s="10">
        <v>39240</v>
      </c>
      <c r="B227" s="11">
        <v>17879.01</v>
      </c>
      <c r="C227" s="11">
        <v>18053.38</v>
      </c>
      <c r="D227" s="11">
        <v>17866.52</v>
      </c>
      <c r="E227" s="11">
        <v>18053.38</v>
      </c>
      <c r="G227" s="5">
        <f t="shared" si="27"/>
        <v>1.0006900974617163</v>
      </c>
      <c r="H227" s="5">
        <f t="shared" si="28"/>
        <v>0.06900974617163325</v>
      </c>
      <c r="I227" s="5">
        <f t="shared" si="29"/>
        <v>0.1380194923432665</v>
      </c>
      <c r="J227" s="5">
        <f t="shared" si="30"/>
        <v>1.0013801949234327</v>
      </c>
      <c r="K227" s="5">
        <f t="shared" si="31"/>
        <v>0.9986198050765674</v>
      </c>
      <c r="L227" s="5">
        <f t="shared" si="24"/>
        <v>131.83365871907557</v>
      </c>
      <c r="M227" s="5">
        <f t="shared" si="24"/>
        <v>69.53161447371501</v>
      </c>
      <c r="N227" s="5">
        <f t="shared" si="25"/>
        <v>62.30204424536056</v>
      </c>
      <c r="O227" s="12">
        <f t="shared" si="26"/>
        <v>-1.365273192790582</v>
      </c>
    </row>
    <row r="228" spans="1:15" ht="13.5">
      <c r="A228" s="10">
        <v>39241</v>
      </c>
      <c r="B228" s="11">
        <v>17904.68</v>
      </c>
      <c r="C228" s="11">
        <v>17904.68</v>
      </c>
      <c r="D228" s="11">
        <v>17696.51</v>
      </c>
      <c r="E228" s="11">
        <v>17779.09</v>
      </c>
      <c r="G228" s="5">
        <f t="shared" si="27"/>
        <v>0.9848067231731675</v>
      </c>
      <c r="H228" s="5">
        <f t="shared" si="28"/>
        <v>-1.519327682683247</v>
      </c>
      <c r="I228" s="5">
        <f t="shared" si="29"/>
        <v>-3.038655365366494</v>
      </c>
      <c r="J228" s="5">
        <f t="shared" si="30"/>
        <v>0.9696134463463351</v>
      </c>
      <c r="K228" s="5">
        <f t="shared" si="31"/>
        <v>1.030386553653665</v>
      </c>
      <c r="L228" s="5">
        <f t="shared" si="24"/>
        <v>127.82768817504943</v>
      </c>
      <c r="M228" s="5">
        <f t="shared" si="24"/>
        <v>71.6444406075465</v>
      </c>
      <c r="N228" s="5">
        <f t="shared" si="25"/>
        <v>56.18324756750293</v>
      </c>
      <c r="O228" s="12">
        <f t="shared" si="26"/>
        <v>0.5278712174040692</v>
      </c>
    </row>
    <row r="229" spans="1:15" ht="13.5">
      <c r="A229" s="10">
        <v>39244</v>
      </c>
      <c r="B229" s="11">
        <v>17899.02</v>
      </c>
      <c r="C229" s="11">
        <v>17932.1</v>
      </c>
      <c r="D229" s="11">
        <v>17801.63</v>
      </c>
      <c r="E229" s="11">
        <v>17834.48</v>
      </c>
      <c r="G229" s="5">
        <f t="shared" si="27"/>
        <v>1.0031154575402903</v>
      </c>
      <c r="H229" s="5">
        <f t="shared" si="28"/>
        <v>0.31154575402903006</v>
      </c>
      <c r="I229" s="5">
        <f t="shared" si="29"/>
        <v>0.6230915080580601</v>
      </c>
      <c r="J229" s="5">
        <f t="shared" si="30"/>
        <v>1.0062309150805806</v>
      </c>
      <c r="K229" s="5">
        <f t="shared" si="31"/>
        <v>0.9937690849194195</v>
      </c>
      <c r="L229" s="5">
        <f t="shared" si="24"/>
        <v>128.6241716450151</v>
      </c>
      <c r="M229" s="5">
        <f t="shared" si="24"/>
        <v>71.19803018212518</v>
      </c>
      <c r="N229" s="5">
        <f t="shared" si="25"/>
        <v>57.42614146288993</v>
      </c>
      <c r="O229" s="12">
        <f t="shared" si="26"/>
        <v>0.17779817285970978</v>
      </c>
    </row>
    <row r="230" spans="1:15" ht="13.5">
      <c r="A230" s="10">
        <v>39245</v>
      </c>
      <c r="B230" s="11">
        <v>17845.22</v>
      </c>
      <c r="C230" s="11">
        <v>17862.99</v>
      </c>
      <c r="D230" s="11">
        <v>17735.56</v>
      </c>
      <c r="E230" s="11">
        <v>17760.91</v>
      </c>
      <c r="G230" s="5">
        <f t="shared" si="27"/>
        <v>0.995874844682884</v>
      </c>
      <c r="H230" s="5">
        <f t="shared" si="28"/>
        <v>-0.41251553171159916</v>
      </c>
      <c r="I230" s="5">
        <f t="shared" si="29"/>
        <v>-0.8250310634231983</v>
      </c>
      <c r="J230" s="5">
        <f t="shared" si="30"/>
        <v>0.991749689365768</v>
      </c>
      <c r="K230" s="5">
        <f t="shared" si="31"/>
        <v>1.008250310634232</v>
      </c>
      <c r="L230" s="5">
        <f t="shared" si="24"/>
        <v>127.56298227387296</v>
      </c>
      <c r="M230" s="5">
        <f t="shared" si="24"/>
        <v>71.78543604767313</v>
      </c>
      <c r="N230" s="5">
        <f t="shared" si="25"/>
        <v>55.77754622619983</v>
      </c>
      <c r="O230" s="12">
        <f t="shared" si="26"/>
        <v>0.6515816784539084</v>
      </c>
    </row>
    <row r="231" spans="1:15" ht="13.5">
      <c r="A231" s="10">
        <v>39246</v>
      </c>
      <c r="B231" s="11">
        <v>17631.87</v>
      </c>
      <c r="C231" s="11">
        <v>17781.41</v>
      </c>
      <c r="D231" s="11">
        <v>17591.93</v>
      </c>
      <c r="E231" s="11">
        <v>17732.77</v>
      </c>
      <c r="G231" s="5">
        <f t="shared" si="27"/>
        <v>0.9984156217220852</v>
      </c>
      <c r="H231" s="5">
        <f t="shared" si="28"/>
        <v>-0.15843782779147997</v>
      </c>
      <c r="I231" s="5">
        <f t="shared" si="29"/>
        <v>-0.31687565558295994</v>
      </c>
      <c r="J231" s="5">
        <f t="shared" si="30"/>
        <v>0.9968312434441704</v>
      </c>
      <c r="K231" s="5">
        <f t="shared" si="31"/>
        <v>1.0031687565558296</v>
      </c>
      <c r="L231" s="5">
        <f t="shared" si="24"/>
        <v>127.15876623751146</v>
      </c>
      <c r="M231" s="5">
        <f t="shared" si="24"/>
        <v>72.01290661876229</v>
      </c>
      <c r="N231" s="5">
        <f t="shared" si="25"/>
        <v>55.14585961874917</v>
      </c>
      <c r="O231" s="12">
        <f t="shared" si="26"/>
        <v>0.8283271437262556</v>
      </c>
    </row>
    <row r="232" spans="1:15" ht="13.5">
      <c r="A232" s="10">
        <v>39247</v>
      </c>
      <c r="B232" s="11">
        <v>17834.78</v>
      </c>
      <c r="C232" s="11">
        <v>17875.02</v>
      </c>
      <c r="D232" s="11">
        <v>17815.3</v>
      </c>
      <c r="E232" s="11">
        <v>17842.29</v>
      </c>
      <c r="G232" s="5">
        <f t="shared" si="27"/>
        <v>1.006176136046427</v>
      </c>
      <c r="H232" s="5">
        <f t="shared" si="28"/>
        <v>0.6176136046426972</v>
      </c>
      <c r="I232" s="5">
        <f t="shared" si="29"/>
        <v>1.2352272092853944</v>
      </c>
      <c r="J232" s="5">
        <f t="shared" si="30"/>
        <v>1.012352272092854</v>
      </c>
      <c r="K232" s="5">
        <f t="shared" si="31"/>
        <v>0.9876477279071461</v>
      </c>
      <c r="L232" s="5">
        <f t="shared" si="24"/>
        <v>128.7294659170688</v>
      </c>
      <c r="M232" s="5">
        <f t="shared" si="24"/>
        <v>71.12338360201005</v>
      </c>
      <c r="N232" s="5">
        <f t="shared" si="25"/>
        <v>57.60608231505876</v>
      </c>
      <c r="O232" s="12">
        <f t="shared" si="26"/>
        <v>0.14715048092114102</v>
      </c>
    </row>
    <row r="233" spans="1:15" ht="13.5">
      <c r="A233" s="10">
        <v>39248</v>
      </c>
      <c r="B233" s="11">
        <v>17945.84</v>
      </c>
      <c r="C233" s="11">
        <v>18007.99</v>
      </c>
      <c r="D233" s="11">
        <v>17930.34</v>
      </c>
      <c r="E233" s="11">
        <v>17971.49</v>
      </c>
      <c r="G233" s="5">
        <f t="shared" si="27"/>
        <v>1.0072412229596088</v>
      </c>
      <c r="H233" s="5">
        <f t="shared" si="28"/>
        <v>0.7241222959608828</v>
      </c>
      <c r="I233" s="5">
        <f t="shared" si="29"/>
        <v>1.4482445919217657</v>
      </c>
      <c r="J233" s="5">
        <f t="shared" si="30"/>
        <v>1.0144824459192177</v>
      </c>
      <c r="K233" s="5">
        <f t="shared" si="31"/>
        <v>0.9855175540807823</v>
      </c>
      <c r="L233" s="5">
        <f t="shared" si="24"/>
        <v>130.59378344542253</v>
      </c>
      <c r="M233" s="5">
        <f t="shared" si="24"/>
        <v>70.09334304540216</v>
      </c>
      <c r="N233" s="5">
        <f t="shared" si="25"/>
        <v>60.500440400020366</v>
      </c>
      <c r="O233" s="12">
        <f t="shared" si="26"/>
        <v>-0.6871264908246957</v>
      </c>
    </row>
    <row r="234" spans="1:15" ht="13.5">
      <c r="A234" s="10">
        <v>39251</v>
      </c>
      <c r="B234" s="11">
        <v>18127.41</v>
      </c>
      <c r="C234" s="11">
        <v>18194.26</v>
      </c>
      <c r="D234" s="11">
        <v>18112.93</v>
      </c>
      <c r="E234" s="11">
        <v>18149.52</v>
      </c>
      <c r="G234" s="5">
        <f t="shared" si="27"/>
        <v>1.0099062459484438</v>
      </c>
      <c r="H234" s="5">
        <f t="shared" si="28"/>
        <v>0.9906245948443804</v>
      </c>
      <c r="I234" s="5">
        <f t="shared" si="29"/>
        <v>1.9812491896887607</v>
      </c>
      <c r="J234" s="5">
        <f t="shared" si="30"/>
        <v>1.0198124918968876</v>
      </c>
      <c r="K234" s="5">
        <f t="shared" si="31"/>
        <v>0.9801875081031125</v>
      </c>
      <c r="L234" s="5">
        <f t="shared" si="24"/>
        <v>133.18117172171887</v>
      </c>
      <c r="M234" s="5">
        <f t="shared" si="24"/>
        <v>68.70461925428938</v>
      </c>
      <c r="N234" s="5">
        <f t="shared" si="25"/>
        <v>64.47655246742949</v>
      </c>
      <c r="O234" s="12">
        <f t="shared" si="26"/>
        <v>-1.885790976008252</v>
      </c>
    </row>
    <row r="235" spans="1:15" ht="13.5">
      <c r="A235" s="10">
        <v>39252</v>
      </c>
      <c r="B235" s="11">
        <v>18131.59</v>
      </c>
      <c r="C235" s="11">
        <v>18163.61</v>
      </c>
      <c r="D235" s="11">
        <v>18103.56</v>
      </c>
      <c r="E235" s="11">
        <v>18163.61</v>
      </c>
      <c r="G235" s="5">
        <f t="shared" si="27"/>
        <v>1.0007763290709617</v>
      </c>
      <c r="H235" s="5">
        <f t="shared" si="28"/>
        <v>0.0776329070961701</v>
      </c>
      <c r="I235" s="5">
        <f t="shared" si="29"/>
        <v>0.1552658141923402</v>
      </c>
      <c r="J235" s="5">
        <f t="shared" si="30"/>
        <v>1.0015526581419234</v>
      </c>
      <c r="K235" s="5">
        <f t="shared" si="31"/>
        <v>0.9984473418580766</v>
      </c>
      <c r="L235" s="5">
        <f t="shared" si="24"/>
        <v>133.3879565523435</v>
      </c>
      <c r="M235" s="5">
        <f t="shared" si="24"/>
        <v>68.59794446781646</v>
      </c>
      <c r="N235" s="5">
        <f t="shared" si="25"/>
        <v>64.79001208452704</v>
      </c>
      <c r="O235" s="12">
        <f t="shared" si="26"/>
        <v>-1.9859010201599574</v>
      </c>
    </row>
    <row r="236" spans="1:15" ht="13.5">
      <c r="A236" s="10">
        <v>39253</v>
      </c>
      <c r="B236" s="11">
        <v>18173.07</v>
      </c>
      <c r="C236" s="13">
        <v>18297</v>
      </c>
      <c r="D236" s="11">
        <v>18141.95</v>
      </c>
      <c r="E236" s="11">
        <v>18211.68</v>
      </c>
      <c r="G236" s="5">
        <f t="shared" si="27"/>
        <v>1.0026465003377631</v>
      </c>
      <c r="H236" s="5">
        <f t="shared" si="28"/>
        <v>0.2646500337763147</v>
      </c>
      <c r="I236" s="5">
        <f t="shared" si="29"/>
        <v>0.5293000675526294</v>
      </c>
      <c r="J236" s="5">
        <f t="shared" si="30"/>
        <v>1.0052930006755263</v>
      </c>
      <c r="K236" s="5">
        <f t="shared" si="31"/>
        <v>0.9947069993244738</v>
      </c>
      <c r="L236" s="5">
        <f t="shared" si="24"/>
        <v>134.09397909648212</v>
      </c>
      <c r="M236" s="5">
        <f t="shared" si="24"/>
        <v>68.2348555014086</v>
      </c>
      <c r="N236" s="5">
        <f t="shared" si="25"/>
        <v>65.85912359507351</v>
      </c>
      <c r="O236" s="12">
        <f t="shared" si="26"/>
        <v>-2.328834597890719</v>
      </c>
    </row>
    <row r="237" spans="1:15" ht="13.5">
      <c r="A237" s="10">
        <v>39254</v>
      </c>
      <c r="B237" s="11">
        <v>18117.3</v>
      </c>
      <c r="C237" s="11">
        <v>18287.73</v>
      </c>
      <c r="D237" s="11">
        <v>18107.81</v>
      </c>
      <c r="E237" s="11">
        <v>18240.3</v>
      </c>
      <c r="G237" s="5">
        <f t="shared" si="27"/>
        <v>1.0015715189372973</v>
      </c>
      <c r="H237" s="5">
        <f t="shared" si="28"/>
        <v>0.15715189372973448</v>
      </c>
      <c r="I237" s="5">
        <f t="shared" si="29"/>
        <v>0.31430378745946896</v>
      </c>
      <c r="J237" s="5">
        <f t="shared" si="30"/>
        <v>1.0031430378745947</v>
      </c>
      <c r="K237" s="5">
        <f t="shared" si="31"/>
        <v>0.9968569621254054</v>
      </c>
      <c r="L237" s="5">
        <f t="shared" si="24"/>
        <v>134.51544155153746</v>
      </c>
      <c r="M237" s="5">
        <f t="shared" si="24"/>
        <v>68.0203907662002</v>
      </c>
      <c r="N237" s="5">
        <f t="shared" si="25"/>
        <v>66.49505078533727</v>
      </c>
      <c r="O237" s="12">
        <f t="shared" si="26"/>
        <v>-2.5358323177376576</v>
      </c>
    </row>
    <row r="238" spans="1:15" ht="13.5">
      <c r="A238" s="10">
        <v>39255</v>
      </c>
      <c r="B238" s="11">
        <v>18177.89</v>
      </c>
      <c r="C238" s="11">
        <v>18200.11</v>
      </c>
      <c r="D238" s="11">
        <v>18092.36</v>
      </c>
      <c r="E238" s="11">
        <v>18188.63</v>
      </c>
      <c r="G238" s="5">
        <f t="shared" si="27"/>
        <v>0.9971672615033745</v>
      </c>
      <c r="H238" s="5">
        <f t="shared" si="28"/>
        <v>-0.28327384966254643</v>
      </c>
      <c r="I238" s="5">
        <f t="shared" si="29"/>
        <v>-0.5665476993250929</v>
      </c>
      <c r="J238" s="5">
        <f t="shared" si="30"/>
        <v>0.994334523006749</v>
      </c>
      <c r="K238" s="5">
        <f t="shared" si="31"/>
        <v>1.005665476993251</v>
      </c>
      <c r="L238" s="5">
        <f t="shared" si="24"/>
        <v>133.75334741219024</v>
      </c>
      <c r="M238" s="5">
        <f t="shared" si="24"/>
        <v>68.40575872515804</v>
      </c>
      <c r="N238" s="5">
        <f t="shared" si="25"/>
        <v>65.3475886870322</v>
      </c>
      <c r="O238" s="12">
        <f t="shared" si="26"/>
        <v>-2.1591061373482745</v>
      </c>
    </row>
    <row r="239" spans="1:15" ht="13.5">
      <c r="A239" s="10">
        <v>39258</v>
      </c>
      <c r="B239" s="11">
        <v>18107.68</v>
      </c>
      <c r="C239" s="11">
        <v>18203.56</v>
      </c>
      <c r="D239" s="11">
        <v>18079.85</v>
      </c>
      <c r="E239" s="11">
        <v>18087.48</v>
      </c>
      <c r="G239" s="5">
        <f t="shared" si="27"/>
        <v>0.9944388334910325</v>
      </c>
      <c r="H239" s="5">
        <f t="shared" si="28"/>
        <v>-0.5561166508967541</v>
      </c>
      <c r="I239" s="5">
        <f t="shared" si="29"/>
        <v>-1.1122333017935082</v>
      </c>
      <c r="J239" s="5">
        <f t="shared" si="30"/>
        <v>0.9888776669820649</v>
      </c>
      <c r="K239" s="5">
        <f t="shared" si="31"/>
        <v>1.011122333017935</v>
      </c>
      <c r="L239" s="5">
        <f t="shared" si="24"/>
        <v>132.26569814000828</v>
      </c>
      <c r="M239" s="5">
        <f t="shared" si="24"/>
        <v>69.16659035404376</v>
      </c>
      <c r="N239" s="5">
        <f t="shared" si="25"/>
        <v>63.09910778596452</v>
      </c>
      <c r="O239" s="12">
        <f t="shared" si="26"/>
        <v>-1.4322884940520453</v>
      </c>
    </row>
    <row r="240" spans="1:15" ht="13.5">
      <c r="A240" s="10">
        <v>39259</v>
      </c>
      <c r="B240" s="11">
        <v>18098.33</v>
      </c>
      <c r="C240" s="11">
        <v>18101.89</v>
      </c>
      <c r="D240" s="11">
        <v>18008.6</v>
      </c>
      <c r="E240" s="11">
        <v>18066.11</v>
      </c>
      <c r="G240" s="5">
        <f t="shared" si="27"/>
        <v>0.9988185197716875</v>
      </c>
      <c r="H240" s="5">
        <f t="shared" si="28"/>
        <v>-0.1181480228312548</v>
      </c>
      <c r="I240" s="5">
        <f t="shared" si="29"/>
        <v>-0.2362960456625096</v>
      </c>
      <c r="J240" s="5">
        <f t="shared" si="30"/>
        <v>0.9976370395433749</v>
      </c>
      <c r="K240" s="5">
        <f t="shared" si="31"/>
        <v>1.002362960456625</v>
      </c>
      <c r="L240" s="5">
        <f t="shared" si="24"/>
        <v>131.95315952553554</v>
      </c>
      <c r="M240" s="5">
        <f t="shared" si="24"/>
        <v>69.33002827196995</v>
      </c>
      <c r="N240" s="5">
        <f t="shared" si="25"/>
        <v>62.62313125356559</v>
      </c>
      <c r="O240" s="12">
        <f t="shared" si="26"/>
        <v>-1.2831877975054908</v>
      </c>
    </row>
    <row r="241" spans="1:15" ht="13.5">
      <c r="A241" s="10">
        <v>39260</v>
      </c>
      <c r="B241" s="11">
        <v>17981.77</v>
      </c>
      <c r="C241" s="11">
        <v>17983.35</v>
      </c>
      <c r="D241" s="11">
        <v>17848.05</v>
      </c>
      <c r="E241" s="11">
        <v>17849.28</v>
      </c>
      <c r="G241" s="5">
        <f t="shared" si="27"/>
        <v>0.9879979696791394</v>
      </c>
      <c r="H241" s="5">
        <f t="shared" si="28"/>
        <v>-1.2002030320860557</v>
      </c>
      <c r="I241" s="5">
        <f t="shared" si="29"/>
        <v>-2.4004060641721114</v>
      </c>
      <c r="J241" s="5">
        <f t="shared" si="30"/>
        <v>0.9759959393582789</v>
      </c>
      <c r="K241" s="5">
        <f t="shared" si="31"/>
        <v>1.0240040606417211</v>
      </c>
      <c r="L241" s="5">
        <f t="shared" si="24"/>
        <v>128.7857478824179</v>
      </c>
      <c r="M241" s="5">
        <f t="shared" si="24"/>
        <v>70.99423047490255</v>
      </c>
      <c r="N241" s="5">
        <f t="shared" si="25"/>
        <v>57.79151740751534</v>
      </c>
      <c r="O241" s="12">
        <f t="shared" si="26"/>
        <v>0.22002164267955493</v>
      </c>
    </row>
    <row r="242" spans="1:15" ht="13.5">
      <c r="A242" s="10">
        <v>39261</v>
      </c>
      <c r="B242" s="11">
        <v>17915.63</v>
      </c>
      <c r="C242" s="11">
        <v>17960.22</v>
      </c>
      <c r="D242" s="11">
        <v>17893.37</v>
      </c>
      <c r="E242" s="11">
        <v>17932.27</v>
      </c>
      <c r="G242" s="5">
        <f t="shared" si="27"/>
        <v>1.0046494872622314</v>
      </c>
      <c r="H242" s="5">
        <f t="shared" si="28"/>
        <v>0.46494872622313554</v>
      </c>
      <c r="I242" s="5">
        <f t="shared" si="29"/>
        <v>0.9298974524462711</v>
      </c>
      <c r="J242" s="5">
        <f t="shared" si="30"/>
        <v>1.0092989745244627</v>
      </c>
      <c r="K242" s="5">
        <f t="shared" si="31"/>
        <v>0.9907010254755373</v>
      </c>
      <c r="L242" s="5">
        <f t="shared" si="24"/>
        <v>129.98332327109037</v>
      </c>
      <c r="M242" s="5">
        <f t="shared" si="24"/>
        <v>70.3340569343326</v>
      </c>
      <c r="N242" s="5">
        <f t="shared" si="25"/>
        <v>59.649266336757776</v>
      </c>
      <c r="O242" s="12">
        <f t="shared" si="26"/>
        <v>-0.31738020542296397</v>
      </c>
    </row>
    <row r="243" spans="1:15" ht="13.5">
      <c r="A243" s="10">
        <v>39262</v>
      </c>
      <c r="B243" s="11">
        <v>18010.5</v>
      </c>
      <c r="C243" s="11">
        <v>18144.63</v>
      </c>
      <c r="D243" s="11">
        <v>17973.5</v>
      </c>
      <c r="E243" s="11">
        <v>18138.36</v>
      </c>
      <c r="G243" s="5">
        <f t="shared" si="27"/>
        <v>1.0114926888787643</v>
      </c>
      <c r="H243" s="5">
        <f t="shared" si="28"/>
        <v>1.1492688878764312</v>
      </c>
      <c r="I243" s="5">
        <f t="shared" si="29"/>
        <v>2.2985377757528624</v>
      </c>
      <c r="J243" s="5">
        <f t="shared" si="30"/>
        <v>1.0229853777575286</v>
      </c>
      <c r="K243" s="5">
        <f t="shared" si="31"/>
        <v>0.9770146222424714</v>
      </c>
      <c r="L243" s="5">
        <f t="shared" si="24"/>
        <v>132.97103905865535</v>
      </c>
      <c r="M243" s="5">
        <f t="shared" si="24"/>
        <v>68.71740206647743</v>
      </c>
      <c r="N243" s="5">
        <f t="shared" si="25"/>
        <v>64.25363699217792</v>
      </c>
      <c r="O243" s="12">
        <f t="shared" si="26"/>
        <v>-1.6884411251327833</v>
      </c>
    </row>
    <row r="244" spans="1:15" ht="13.5">
      <c r="A244" s="10">
        <v>39265</v>
      </c>
      <c r="B244" s="11">
        <v>18139.04</v>
      </c>
      <c r="C244" s="11">
        <v>18175.3</v>
      </c>
      <c r="D244" s="11">
        <v>18062.49</v>
      </c>
      <c r="E244" s="11">
        <v>18146.3</v>
      </c>
      <c r="G244" s="5">
        <f t="shared" si="27"/>
        <v>1.000437746301209</v>
      </c>
      <c r="H244" s="5">
        <f t="shared" si="28"/>
        <v>0.04377463012090743</v>
      </c>
      <c r="I244" s="5">
        <f t="shared" si="29"/>
        <v>0.08754926024181486</v>
      </c>
      <c r="J244" s="5">
        <f t="shared" si="30"/>
        <v>1.0008754926024181</v>
      </c>
      <c r="K244" s="5">
        <f t="shared" si="31"/>
        <v>0.9991245073975819</v>
      </c>
      <c r="L244" s="5">
        <f t="shared" si="24"/>
        <v>133.08745421968706</v>
      </c>
      <c r="M244" s="5">
        <f t="shared" si="24"/>
        <v>68.65724048931084</v>
      </c>
      <c r="N244" s="5">
        <f t="shared" si="25"/>
        <v>64.43021373037622</v>
      </c>
      <c r="O244" s="12">
        <f t="shared" si="26"/>
        <v>-1.7446947089978977</v>
      </c>
    </row>
    <row r="245" spans="1:15" ht="13.5">
      <c r="A245" s="10">
        <v>39266</v>
      </c>
      <c r="B245" s="11">
        <v>18206.49</v>
      </c>
      <c r="C245" s="11">
        <v>18230.89</v>
      </c>
      <c r="D245" s="11">
        <v>18146.74</v>
      </c>
      <c r="E245" s="11">
        <v>18149.9</v>
      </c>
      <c r="G245" s="5">
        <f t="shared" si="27"/>
        <v>1.0001983875500793</v>
      </c>
      <c r="H245" s="5">
        <f t="shared" si="28"/>
        <v>0.0198387550079282</v>
      </c>
      <c r="I245" s="5">
        <f t="shared" si="29"/>
        <v>0.0396775100158564</v>
      </c>
      <c r="J245" s="5">
        <f t="shared" si="30"/>
        <v>1.0003967751001586</v>
      </c>
      <c r="K245" s="5">
        <f t="shared" si="31"/>
        <v>0.9996032248998415</v>
      </c>
      <c r="L245" s="5">
        <f t="shared" si="24"/>
        <v>133.14026000766492</v>
      </c>
      <c r="M245" s="5">
        <f t="shared" si="24"/>
        <v>68.62999900583908</v>
      </c>
      <c r="N245" s="5">
        <f t="shared" si="25"/>
        <v>64.51026100182584</v>
      </c>
      <c r="O245" s="12">
        <f t="shared" si="26"/>
        <v>-1.7702590135040026</v>
      </c>
    </row>
    <row r="246" spans="1:15" ht="13.5">
      <c r="A246" s="10">
        <v>39267</v>
      </c>
      <c r="B246" s="11">
        <v>18158.77</v>
      </c>
      <c r="C246" s="11">
        <v>18207.97</v>
      </c>
      <c r="D246" s="11">
        <v>18143.58</v>
      </c>
      <c r="E246" s="11">
        <v>18168.72</v>
      </c>
      <c r="G246" s="5">
        <f t="shared" si="27"/>
        <v>1.0010369203136105</v>
      </c>
      <c r="H246" s="5">
        <f t="shared" si="28"/>
        <v>0.10369203136104677</v>
      </c>
      <c r="I246" s="5">
        <f t="shared" si="29"/>
        <v>0.20738406272209353</v>
      </c>
      <c r="J246" s="5">
        <f t="shared" si="30"/>
        <v>1.002073840627221</v>
      </c>
      <c r="K246" s="5">
        <f t="shared" si="31"/>
        <v>0.9979261593727791</v>
      </c>
      <c r="L246" s="5">
        <f t="shared" si="24"/>
        <v>133.41637168798758</v>
      </c>
      <c r="M246" s="5">
        <f t="shared" si="24"/>
        <v>68.48767132565465</v>
      </c>
      <c r="N246" s="5">
        <f t="shared" si="25"/>
        <v>64.92870036233293</v>
      </c>
      <c r="O246" s="12">
        <f t="shared" si="26"/>
        <v>-1.904043013642223</v>
      </c>
    </row>
    <row r="247" spans="1:15" ht="13.5">
      <c r="A247" s="10">
        <v>39268</v>
      </c>
      <c r="B247" s="11">
        <v>18191.89</v>
      </c>
      <c r="C247" s="11">
        <v>18295.27</v>
      </c>
      <c r="D247" s="11">
        <v>18191.89</v>
      </c>
      <c r="E247" s="11">
        <v>18221.48</v>
      </c>
      <c r="G247" s="5">
        <f t="shared" si="27"/>
        <v>1.0029038919637707</v>
      </c>
      <c r="H247" s="5">
        <f t="shared" si="28"/>
        <v>0.29038919637707217</v>
      </c>
      <c r="I247" s="5">
        <f t="shared" si="29"/>
        <v>0.5807783927541443</v>
      </c>
      <c r="J247" s="5">
        <f t="shared" si="30"/>
        <v>1.0058077839275414</v>
      </c>
      <c r="K247" s="5">
        <f t="shared" si="31"/>
        <v>0.9941922160724587</v>
      </c>
      <c r="L247" s="5">
        <f t="shared" si="24"/>
        <v>134.19122514714797</v>
      </c>
      <c r="M247" s="5">
        <f t="shared" si="24"/>
        <v>68.08990972889478</v>
      </c>
      <c r="N247" s="5">
        <f t="shared" si="25"/>
        <v>66.1013154182532</v>
      </c>
      <c r="O247" s="12">
        <f t="shared" si="26"/>
        <v>-2.2811348760427563</v>
      </c>
    </row>
    <row r="248" spans="1:15" ht="13.5">
      <c r="A248" s="10">
        <v>39269</v>
      </c>
      <c r="B248" s="11">
        <v>18184.64</v>
      </c>
      <c r="C248" s="11">
        <v>18184.64</v>
      </c>
      <c r="D248" s="11">
        <v>18086.01</v>
      </c>
      <c r="E248" s="11">
        <v>18140.94</v>
      </c>
      <c r="G248" s="5">
        <f t="shared" si="27"/>
        <v>0.9955799419147072</v>
      </c>
      <c r="H248" s="5">
        <f t="shared" si="28"/>
        <v>-0.44200580852927773</v>
      </c>
      <c r="I248" s="5">
        <f t="shared" si="29"/>
        <v>-0.8840116170585555</v>
      </c>
      <c r="J248" s="5">
        <f t="shared" si="30"/>
        <v>0.9911598838294143</v>
      </c>
      <c r="K248" s="5">
        <f t="shared" si="31"/>
        <v>1.0088401161705856</v>
      </c>
      <c r="L248" s="5">
        <f t="shared" si="24"/>
        <v>133.00495912777396</v>
      </c>
      <c r="M248" s="5">
        <f t="shared" si="24"/>
        <v>68.69183244094289</v>
      </c>
      <c r="N248" s="5">
        <f t="shared" si="25"/>
        <v>64.31312668683107</v>
      </c>
      <c r="O248" s="12">
        <f t="shared" si="26"/>
        <v>-1.696791568716847</v>
      </c>
    </row>
    <row r="249" spans="1:15" ht="13.5">
      <c r="A249" s="10">
        <v>39272</v>
      </c>
      <c r="B249" s="11">
        <v>18226.07</v>
      </c>
      <c r="C249" s="11">
        <v>18282.15</v>
      </c>
      <c r="D249" s="11">
        <v>18213.59</v>
      </c>
      <c r="E249" s="11">
        <v>18261.98</v>
      </c>
      <c r="G249" s="5">
        <f t="shared" si="27"/>
        <v>1.006672201109755</v>
      </c>
      <c r="H249" s="5">
        <f t="shared" si="28"/>
        <v>0.6672201109755083</v>
      </c>
      <c r="I249" s="5">
        <f t="shared" si="29"/>
        <v>1.3344402219510165</v>
      </c>
      <c r="J249" s="5">
        <f t="shared" si="30"/>
        <v>1.0133444022195102</v>
      </c>
      <c r="K249" s="5">
        <f t="shared" si="31"/>
        <v>0.98665559778049</v>
      </c>
      <c r="L249" s="5">
        <f t="shared" si="24"/>
        <v>134.77983079956448</v>
      </c>
      <c r="M249" s="5">
        <f t="shared" si="24"/>
        <v>67.77518099965576</v>
      </c>
      <c r="N249" s="5">
        <f t="shared" si="25"/>
        <v>67.00464979990872</v>
      </c>
      <c r="O249" s="12">
        <f t="shared" si="26"/>
        <v>-2.555011799220239</v>
      </c>
    </row>
    <row r="250" spans="1:15" ht="13.5">
      <c r="A250" s="10">
        <v>39273</v>
      </c>
      <c r="B250" s="11">
        <v>18244.69</v>
      </c>
      <c r="C250" s="11">
        <v>18259.81</v>
      </c>
      <c r="D250" s="11">
        <v>18204.04</v>
      </c>
      <c r="E250" s="11">
        <v>18252.67</v>
      </c>
      <c r="G250" s="5">
        <f t="shared" si="27"/>
        <v>0.9994901976675037</v>
      </c>
      <c r="H250" s="5">
        <f t="shared" si="28"/>
        <v>-0.05098023324963119</v>
      </c>
      <c r="I250" s="5">
        <f t="shared" si="29"/>
        <v>-0.10196046649926238</v>
      </c>
      <c r="J250" s="5">
        <f t="shared" si="30"/>
        <v>0.9989803953350074</v>
      </c>
      <c r="K250" s="5">
        <f t="shared" si="31"/>
        <v>1.0010196046649926</v>
      </c>
      <c r="L250" s="5">
        <f t="shared" si="24"/>
        <v>134.64240865533432</v>
      </c>
      <c r="M250" s="5">
        <f t="shared" si="24"/>
        <v>67.84428489037373</v>
      </c>
      <c r="N250" s="5">
        <f t="shared" si="25"/>
        <v>66.7981237649606</v>
      </c>
      <c r="O250" s="12">
        <f t="shared" si="26"/>
        <v>-2.48669354570805</v>
      </c>
    </row>
    <row r="251" spans="1:15" ht="13.5">
      <c r="A251" s="10">
        <v>39274</v>
      </c>
      <c r="B251" s="11">
        <v>18116.66</v>
      </c>
      <c r="C251" s="11">
        <v>18116.66</v>
      </c>
      <c r="D251" s="11">
        <v>18028.87</v>
      </c>
      <c r="E251" s="11">
        <v>18049.51</v>
      </c>
      <c r="G251" s="5">
        <f t="shared" si="27"/>
        <v>0.9888695736021086</v>
      </c>
      <c r="H251" s="5">
        <f t="shared" si="28"/>
        <v>-1.1130426397891413</v>
      </c>
      <c r="I251" s="5">
        <f t="shared" si="29"/>
        <v>-2.2260852795782826</v>
      </c>
      <c r="J251" s="5">
        <f t="shared" si="30"/>
        <v>0.9777391472042172</v>
      </c>
      <c r="K251" s="5">
        <f t="shared" si="31"/>
        <v>1.0222608527957828</v>
      </c>
      <c r="L251" s="5">
        <f t="shared" si="24"/>
        <v>131.6451538161883</v>
      </c>
      <c r="M251" s="5">
        <f t="shared" si="24"/>
        <v>69.35455652935349</v>
      </c>
      <c r="N251" s="5">
        <f t="shared" si="25"/>
        <v>62.29059728683481</v>
      </c>
      <c r="O251" s="12">
        <f t="shared" si="26"/>
        <v>-0.9997103455417857</v>
      </c>
    </row>
    <row r="252" spans="1:15" ht="13.5">
      <c r="A252" s="10">
        <v>39275</v>
      </c>
      <c r="B252" s="11">
        <v>18105.89</v>
      </c>
      <c r="C252" s="11">
        <v>18130.44</v>
      </c>
      <c r="D252" s="11">
        <v>17919.17</v>
      </c>
      <c r="E252" s="11">
        <v>17984.14</v>
      </c>
      <c r="G252" s="5">
        <f t="shared" si="27"/>
        <v>0.9963782950340481</v>
      </c>
      <c r="H252" s="5">
        <f t="shared" si="28"/>
        <v>-0.3621704965951933</v>
      </c>
      <c r="I252" s="5">
        <f t="shared" si="29"/>
        <v>-0.7243409931903866</v>
      </c>
      <c r="J252" s="5">
        <f t="shared" si="30"/>
        <v>0.9927565900680961</v>
      </c>
      <c r="K252" s="5">
        <f t="shared" si="31"/>
        <v>1.0072434099319039</v>
      </c>
      <c r="L252" s="5">
        <f t="shared" si="24"/>
        <v>130.6915940015491</v>
      </c>
      <c r="M252" s="5">
        <f t="shared" si="24"/>
        <v>69.85692001294099</v>
      </c>
      <c r="N252" s="5">
        <f t="shared" si="25"/>
        <v>60.83467398860812</v>
      </c>
      <c r="O252" s="12">
        <f t="shared" si="26"/>
        <v>-0.5485140144900953</v>
      </c>
    </row>
    <row r="253" spans="1:15" ht="13.5">
      <c r="A253" s="10">
        <v>39276</v>
      </c>
      <c r="B253" s="11">
        <v>18161.02</v>
      </c>
      <c r="C253" s="11">
        <v>18268.64</v>
      </c>
      <c r="D253" s="11">
        <v>18150.99</v>
      </c>
      <c r="E253" s="11">
        <v>18238.95</v>
      </c>
      <c r="G253" s="5">
        <f t="shared" si="27"/>
        <v>1.0141685952177864</v>
      </c>
      <c r="H253" s="5">
        <f t="shared" si="28"/>
        <v>1.416859521778635</v>
      </c>
      <c r="I253" s="5">
        <f t="shared" si="29"/>
        <v>2.83371904355727</v>
      </c>
      <c r="J253" s="5">
        <f t="shared" si="30"/>
        <v>1.0283371904355727</v>
      </c>
      <c r="K253" s="5">
        <f t="shared" si="31"/>
        <v>0.9716628095644274</v>
      </c>
      <c r="L253" s="5">
        <f t="shared" si="24"/>
        <v>134.39502658909956</v>
      </c>
      <c r="M253" s="5">
        <f t="shared" si="24"/>
        <v>67.87737116729171</v>
      </c>
      <c r="N253" s="5">
        <f t="shared" si="25"/>
        <v>66.51765542180785</v>
      </c>
      <c r="O253" s="12">
        <f t="shared" si="26"/>
        <v>-2.272397756391271</v>
      </c>
    </row>
    <row r="254" spans="1:15" ht="13.5">
      <c r="A254" s="10">
        <v>39280</v>
      </c>
      <c r="B254" s="11">
        <v>18269.36</v>
      </c>
      <c r="C254" s="11">
        <v>18269.36</v>
      </c>
      <c r="D254" s="11">
        <v>18167.82</v>
      </c>
      <c r="E254" s="11">
        <v>18217.27</v>
      </c>
      <c r="G254" s="5">
        <f t="shared" si="27"/>
        <v>0.9988113350823375</v>
      </c>
      <c r="H254" s="5">
        <f t="shared" si="28"/>
        <v>-0.1188664917662452</v>
      </c>
      <c r="I254" s="5">
        <f t="shared" si="29"/>
        <v>-0.2377329835324904</v>
      </c>
      <c r="J254" s="5">
        <f t="shared" si="30"/>
        <v>0.9976226701646751</v>
      </c>
      <c r="K254" s="5">
        <f t="shared" si="31"/>
        <v>1.002377329835325</v>
      </c>
      <c r="L254" s="5">
        <f t="shared" si="24"/>
        <v>134.07552528267001</v>
      </c>
      <c r="M254" s="5">
        <f t="shared" si="24"/>
        <v>68.03873806691114</v>
      </c>
      <c r="N254" s="5">
        <f t="shared" si="25"/>
        <v>66.03678721575888</v>
      </c>
      <c r="O254" s="12">
        <f t="shared" si="26"/>
        <v>-2.114263349581151</v>
      </c>
    </row>
    <row r="255" spans="1:15" ht="13.5">
      <c r="A255" s="10">
        <v>39281</v>
      </c>
      <c r="B255" s="11">
        <v>18136.06</v>
      </c>
      <c r="C255" s="11">
        <v>18136.06</v>
      </c>
      <c r="D255" s="11">
        <v>17964.28</v>
      </c>
      <c r="E255" s="11">
        <v>18015.58</v>
      </c>
      <c r="G255" s="5">
        <f t="shared" si="27"/>
        <v>0.9889286374961781</v>
      </c>
      <c r="H255" s="5">
        <f t="shared" si="28"/>
        <v>-1.1071362503821902</v>
      </c>
      <c r="I255" s="5">
        <f t="shared" si="29"/>
        <v>-2.2142725007643804</v>
      </c>
      <c r="J255" s="5">
        <f t="shared" si="30"/>
        <v>0.9778572749923562</v>
      </c>
      <c r="K255" s="5">
        <f t="shared" si="31"/>
        <v>1.0221427250076438</v>
      </c>
      <c r="L255" s="5">
        <f t="shared" si="24"/>
        <v>131.10672779608046</v>
      </c>
      <c r="M255" s="5">
        <f t="shared" si="24"/>
        <v>69.54530113379386</v>
      </c>
      <c r="N255" s="5">
        <f t="shared" si="25"/>
        <v>61.56142666228661</v>
      </c>
      <c r="O255" s="12">
        <f t="shared" si="26"/>
        <v>-0.6520289298743194</v>
      </c>
    </row>
    <row r="256" spans="1:15" ht="13.5">
      <c r="A256" s="10">
        <v>39282</v>
      </c>
      <c r="B256" s="11">
        <v>18095.95</v>
      </c>
      <c r="C256" s="11">
        <v>18131.12</v>
      </c>
      <c r="D256" s="11">
        <v>18037.33</v>
      </c>
      <c r="E256" s="11">
        <v>18116.57</v>
      </c>
      <c r="G256" s="5">
        <f t="shared" si="27"/>
        <v>1.0056057035077415</v>
      </c>
      <c r="H256" s="5">
        <f t="shared" si="28"/>
        <v>0.5605703507741477</v>
      </c>
      <c r="I256" s="5">
        <f t="shared" si="29"/>
        <v>1.1211407015482955</v>
      </c>
      <c r="J256" s="5">
        <f t="shared" si="30"/>
        <v>1.011211407015483</v>
      </c>
      <c r="K256" s="5">
        <f t="shared" si="31"/>
        <v>0.988788592984517</v>
      </c>
      <c r="L256" s="5">
        <f t="shared" si="24"/>
        <v>132.57661868387046</v>
      </c>
      <c r="M256" s="5">
        <f t="shared" si="24"/>
        <v>68.76560045676857</v>
      </c>
      <c r="N256" s="5">
        <f t="shared" si="25"/>
        <v>63.8110182271019</v>
      </c>
      <c r="O256" s="12">
        <f t="shared" si="26"/>
        <v>-1.3422191406390311</v>
      </c>
    </row>
    <row r="257" spans="1:15" ht="13.5">
      <c r="A257" s="10">
        <v>39283</v>
      </c>
      <c r="B257" s="11">
        <v>18148.6</v>
      </c>
      <c r="C257" s="11">
        <v>18223.04</v>
      </c>
      <c r="D257" s="11">
        <v>18124.74</v>
      </c>
      <c r="E257" s="11">
        <v>18157.93</v>
      </c>
      <c r="G257" s="5">
        <f t="shared" si="27"/>
        <v>1.0022829928623354</v>
      </c>
      <c r="H257" s="5">
        <f t="shared" si="28"/>
        <v>0.22829928623353535</v>
      </c>
      <c r="I257" s="5">
        <f t="shared" si="29"/>
        <v>0.4565985724670707</v>
      </c>
      <c r="J257" s="5">
        <f t="shared" si="30"/>
        <v>1.0045659857246707</v>
      </c>
      <c r="K257" s="5">
        <f t="shared" si="31"/>
        <v>0.9954340142753293</v>
      </c>
      <c r="L257" s="5">
        <f t="shared" si="24"/>
        <v>133.18196163220614</v>
      </c>
      <c r="M257" s="5">
        <f t="shared" si="24"/>
        <v>68.45161770673455</v>
      </c>
      <c r="N257" s="5">
        <f t="shared" si="25"/>
        <v>64.73034392547159</v>
      </c>
      <c r="O257" s="12">
        <f t="shared" si="26"/>
        <v>-1.6335793389406916</v>
      </c>
    </row>
    <row r="258" spans="1:15" ht="13.5">
      <c r="A258" s="10">
        <v>39286</v>
      </c>
      <c r="B258" s="11">
        <v>17995.71</v>
      </c>
      <c r="C258" s="11">
        <v>18009.47</v>
      </c>
      <c r="D258" s="11">
        <v>17892.75</v>
      </c>
      <c r="E258" s="11">
        <v>17963.64</v>
      </c>
      <c r="G258" s="5">
        <f t="shared" si="27"/>
        <v>0.9892999917942188</v>
      </c>
      <c r="H258" s="5">
        <f t="shared" si="28"/>
        <v>-1.0700008205781208</v>
      </c>
      <c r="I258" s="5">
        <f t="shared" si="29"/>
        <v>-2.1400016411562417</v>
      </c>
      <c r="J258" s="5">
        <f t="shared" si="30"/>
        <v>0.9785999835884376</v>
      </c>
      <c r="K258" s="5">
        <f t="shared" si="31"/>
        <v>1.0214000164115624</v>
      </c>
      <c r="L258" s="5">
        <f t="shared" si="24"/>
        <v>130.33186546755286</v>
      </c>
      <c r="M258" s="5">
        <f t="shared" si="24"/>
        <v>69.91648344905667</v>
      </c>
      <c r="N258" s="5">
        <f t="shared" si="25"/>
        <v>60.41538201849619</v>
      </c>
      <c r="O258" s="12">
        <f t="shared" si="26"/>
        <v>-0.24834891660952962</v>
      </c>
    </row>
    <row r="259" spans="1:15" ht="13.5">
      <c r="A259" s="10">
        <v>39287</v>
      </c>
      <c r="B259" s="11">
        <v>17998.76</v>
      </c>
      <c r="C259" s="11">
        <v>18018.94</v>
      </c>
      <c r="D259" s="11">
        <v>17906.11</v>
      </c>
      <c r="E259" s="11">
        <v>18002.03</v>
      </c>
      <c r="G259" s="5">
        <f t="shared" si="27"/>
        <v>1.0021370947090902</v>
      </c>
      <c r="H259" s="5">
        <f t="shared" si="28"/>
        <v>0.21370947090901815</v>
      </c>
      <c r="I259" s="5">
        <f t="shared" si="29"/>
        <v>0.4274189418180363</v>
      </c>
      <c r="J259" s="5">
        <f t="shared" si="30"/>
        <v>1.0042741894181804</v>
      </c>
      <c r="K259" s="5">
        <f t="shared" si="31"/>
        <v>0.9957258105818197</v>
      </c>
      <c r="L259" s="5">
        <f t="shared" si="24"/>
        <v>130.88892854778598</v>
      </c>
      <c r="M259" s="5">
        <f t="shared" si="24"/>
        <v>69.61764715534234</v>
      </c>
      <c r="N259" s="5">
        <f t="shared" si="25"/>
        <v>61.27128139244364</v>
      </c>
      <c r="O259" s="12">
        <f t="shared" si="26"/>
        <v>-0.5065757031283198</v>
      </c>
    </row>
    <row r="260" spans="1:15" ht="13.5">
      <c r="A260" s="10">
        <v>39288</v>
      </c>
      <c r="B260" s="11">
        <v>17810.97</v>
      </c>
      <c r="C260" s="11">
        <v>17881.31</v>
      </c>
      <c r="D260" s="11">
        <v>17733.96</v>
      </c>
      <c r="E260" s="11">
        <v>17858.42</v>
      </c>
      <c r="G260" s="5">
        <f t="shared" si="27"/>
        <v>0.9920225663439067</v>
      </c>
      <c r="H260" s="5">
        <f t="shared" si="28"/>
        <v>-0.7977433656093269</v>
      </c>
      <c r="I260" s="5">
        <f t="shared" si="29"/>
        <v>-1.5954867312186538</v>
      </c>
      <c r="J260" s="5">
        <f t="shared" si="30"/>
        <v>0.9840451326878135</v>
      </c>
      <c r="K260" s="5">
        <f t="shared" si="31"/>
        <v>1.0159548673121865</v>
      </c>
      <c r="L260" s="5">
        <f t="shared" si="24"/>
        <v>128.8006130601718</v>
      </c>
      <c r="M260" s="5">
        <f t="shared" si="24"/>
        <v>70.72838747829245</v>
      </c>
      <c r="N260" s="5">
        <f t="shared" si="25"/>
        <v>58.07222558187935</v>
      </c>
      <c r="O260" s="12">
        <f t="shared" si="26"/>
        <v>0.47099946153575445</v>
      </c>
    </row>
    <row r="261" spans="1:15" ht="13.5">
      <c r="A261" s="10">
        <v>39289</v>
      </c>
      <c r="B261" s="11">
        <v>17807.23</v>
      </c>
      <c r="C261" s="11">
        <v>17861.47</v>
      </c>
      <c r="D261" s="11">
        <v>17678.98</v>
      </c>
      <c r="E261" s="11">
        <v>17702.09</v>
      </c>
      <c r="G261" s="5">
        <f t="shared" si="27"/>
        <v>0.9912461460756328</v>
      </c>
      <c r="H261" s="5">
        <f t="shared" si="28"/>
        <v>-0.8753853924367228</v>
      </c>
      <c r="I261" s="5">
        <f t="shared" si="29"/>
        <v>-1.7507707848734455</v>
      </c>
      <c r="J261" s="5">
        <f t="shared" si="30"/>
        <v>0.9824922921512654</v>
      </c>
      <c r="K261" s="5">
        <f t="shared" si="31"/>
        <v>1.0175077078487345</v>
      </c>
      <c r="L261" s="5">
        <f aca="true" t="shared" si="32" ref="L261:M324">L260*J261</f>
        <v>126.5456095559764</v>
      </c>
      <c r="M261" s="5">
        <f t="shared" si="32"/>
        <v>71.96667942287448</v>
      </c>
      <c r="N261" s="5">
        <f aca="true" t="shared" si="33" ref="N261:N324">L261-M261</f>
        <v>54.57893013310192</v>
      </c>
      <c r="O261" s="12">
        <f aca="true" t="shared" si="34" ref="O261:O324">$L$3+$M$3-L261-M261</f>
        <v>1.4877110211491242</v>
      </c>
    </row>
    <row r="262" spans="1:15" ht="13.5">
      <c r="A262" s="10">
        <v>39290</v>
      </c>
      <c r="B262" s="11">
        <v>17454.59</v>
      </c>
      <c r="C262" s="11">
        <v>17454.59</v>
      </c>
      <c r="D262" s="11">
        <v>17196.16</v>
      </c>
      <c r="E262" s="11">
        <v>17283.81</v>
      </c>
      <c r="G262" s="5">
        <f aca="true" t="shared" si="35" ref="G262:G325">E262/E261</f>
        <v>0.9763711516549741</v>
      </c>
      <c r="H262" s="5">
        <f aca="true" t="shared" si="36" ref="H262:H325">(G262-1)*100</f>
        <v>-2.3628848345025877</v>
      </c>
      <c r="I262" s="5">
        <f aca="true" t="shared" si="37" ref="I262:I325">H262*2</f>
        <v>-4.725769669005175</v>
      </c>
      <c r="J262" s="5">
        <f aca="true" t="shared" si="38" ref="J262:J325">(100+I262)/100</f>
        <v>0.9527423033099482</v>
      </c>
      <c r="K262" s="5">
        <f aca="true" t="shared" si="39" ref="K262:K325">(100-I262)*0.01</f>
        <v>1.0472576966900518</v>
      </c>
      <c r="L262" s="5">
        <f t="shared" si="32"/>
        <v>120.56535552212235</v>
      </c>
      <c r="M262" s="5">
        <f t="shared" si="32"/>
        <v>75.36765893083087</v>
      </c>
      <c r="N262" s="5">
        <f t="shared" si="33"/>
        <v>45.197696591291475</v>
      </c>
      <c r="O262" s="12">
        <f t="shared" si="34"/>
        <v>4.066985547046784</v>
      </c>
    </row>
    <row r="263" spans="1:15" ht="13.5">
      <c r="A263" s="10">
        <v>39293</v>
      </c>
      <c r="B263" s="11">
        <v>17138.53</v>
      </c>
      <c r="C263" s="11">
        <v>17289.3</v>
      </c>
      <c r="D263" s="11">
        <v>17042.66</v>
      </c>
      <c r="E263" s="11">
        <v>17289.3</v>
      </c>
      <c r="G263" s="5">
        <f t="shared" si="35"/>
        <v>1.0003176382985</v>
      </c>
      <c r="H263" s="5">
        <f t="shared" si="36"/>
        <v>0.031763829849995595</v>
      </c>
      <c r="I263" s="5">
        <f t="shared" si="37"/>
        <v>0.06352765969999119</v>
      </c>
      <c r="J263" s="5">
        <f t="shared" si="38"/>
        <v>1.000635276597</v>
      </c>
      <c r="K263" s="5">
        <f t="shared" si="39"/>
        <v>0.9993647234030002</v>
      </c>
      <c r="L263" s="5">
        <f t="shared" si="32"/>
        <v>120.64194787089453</v>
      </c>
      <c r="M263" s="5">
        <f t="shared" si="32"/>
        <v>75.31977962094145</v>
      </c>
      <c r="N263" s="5">
        <f t="shared" si="33"/>
        <v>45.32216824995308</v>
      </c>
      <c r="O263" s="12">
        <f t="shared" si="34"/>
        <v>4.038272508164027</v>
      </c>
    </row>
    <row r="264" spans="1:15" ht="13.5">
      <c r="A264" s="10">
        <v>39294</v>
      </c>
      <c r="B264" s="11">
        <v>17318.01</v>
      </c>
      <c r="C264" s="11">
        <v>17318.01</v>
      </c>
      <c r="D264" s="11">
        <v>17195.29</v>
      </c>
      <c r="E264" s="11">
        <v>17248.89</v>
      </c>
      <c r="G264" s="5">
        <f t="shared" si="35"/>
        <v>0.9976627162464646</v>
      </c>
      <c r="H264" s="5">
        <f t="shared" si="36"/>
        <v>-0.23372837535353685</v>
      </c>
      <c r="I264" s="5">
        <f t="shared" si="37"/>
        <v>-0.4674567507070737</v>
      </c>
      <c r="J264" s="5">
        <f t="shared" si="38"/>
        <v>0.9953254324929293</v>
      </c>
      <c r="K264" s="5">
        <f t="shared" si="39"/>
        <v>1.0046745675070707</v>
      </c>
      <c r="L264" s="5">
        <f t="shared" si="32"/>
        <v>120.07799894138752</v>
      </c>
      <c r="M264" s="5">
        <f t="shared" si="32"/>
        <v>75.67186701539723</v>
      </c>
      <c r="N264" s="5">
        <f t="shared" si="33"/>
        <v>44.406131925990294</v>
      </c>
      <c r="O264" s="12">
        <f t="shared" si="34"/>
        <v>4.250134043215255</v>
      </c>
    </row>
    <row r="265" spans="1:15" ht="13.5">
      <c r="A265" s="10">
        <v>39295</v>
      </c>
      <c r="B265" s="11">
        <v>17169.2</v>
      </c>
      <c r="C265" s="11">
        <v>17169.2</v>
      </c>
      <c r="D265" s="11">
        <v>16845.54</v>
      </c>
      <c r="E265" s="11">
        <v>16870.98</v>
      </c>
      <c r="G265" s="5">
        <f t="shared" si="35"/>
        <v>0.9780907641013422</v>
      </c>
      <c r="H265" s="5">
        <f t="shared" si="36"/>
        <v>-2.1909235898657786</v>
      </c>
      <c r="I265" s="5">
        <f t="shared" si="37"/>
        <v>-4.381847179731557</v>
      </c>
      <c r="J265" s="5">
        <f t="shared" si="38"/>
        <v>0.9561815282026845</v>
      </c>
      <c r="K265" s="5">
        <f t="shared" si="39"/>
        <v>1.0438184717973156</v>
      </c>
      <c r="L265" s="5">
        <f t="shared" si="32"/>
        <v>114.81636453129626</v>
      </c>
      <c r="M265" s="5">
        <f t="shared" si="32"/>
        <v>78.98769258606163</v>
      </c>
      <c r="N265" s="5">
        <f t="shared" si="33"/>
        <v>35.82867194523463</v>
      </c>
      <c r="O265" s="12">
        <f t="shared" si="34"/>
        <v>6.195942882642115</v>
      </c>
    </row>
    <row r="266" spans="1:15" ht="13.5">
      <c r="A266" s="10">
        <v>39296</v>
      </c>
      <c r="B266" s="11">
        <v>16956.33</v>
      </c>
      <c r="C266" s="11">
        <v>16999.16</v>
      </c>
      <c r="D266" s="11">
        <v>16652.8</v>
      </c>
      <c r="E266" s="11">
        <v>16984.11</v>
      </c>
      <c r="G266" s="5">
        <f t="shared" si="35"/>
        <v>1.0067055974223194</v>
      </c>
      <c r="H266" s="5">
        <f t="shared" si="36"/>
        <v>0.6705597422319354</v>
      </c>
      <c r="I266" s="5">
        <f t="shared" si="37"/>
        <v>1.3411194844638707</v>
      </c>
      <c r="J266" s="5">
        <f t="shared" si="38"/>
        <v>1.0134111948446387</v>
      </c>
      <c r="K266" s="5">
        <f t="shared" si="39"/>
        <v>0.9865888051553613</v>
      </c>
      <c r="L266" s="5">
        <f t="shared" si="32"/>
        <v>116.35618916737853</v>
      </c>
      <c r="M266" s="5">
        <f t="shared" si="32"/>
        <v>77.92837325046153</v>
      </c>
      <c r="N266" s="5">
        <f t="shared" si="33"/>
        <v>38.427815916917</v>
      </c>
      <c r="O266" s="12">
        <f t="shared" si="34"/>
        <v>5.715437582159936</v>
      </c>
    </row>
    <row r="267" spans="1:15" ht="13.5">
      <c r="A267" s="10">
        <v>39297</v>
      </c>
      <c r="B267" s="11">
        <v>17019.8</v>
      </c>
      <c r="C267" s="11">
        <v>17102.07</v>
      </c>
      <c r="D267" s="11">
        <v>16913.27</v>
      </c>
      <c r="E267" s="11">
        <v>16979.86</v>
      </c>
      <c r="G267" s="5">
        <f t="shared" si="35"/>
        <v>0.9997497661049063</v>
      </c>
      <c r="H267" s="5">
        <f t="shared" si="36"/>
        <v>-0.025023389509370997</v>
      </c>
      <c r="I267" s="5">
        <f t="shared" si="37"/>
        <v>-0.050046779018741994</v>
      </c>
      <c r="J267" s="5">
        <f t="shared" si="38"/>
        <v>0.9994995322098126</v>
      </c>
      <c r="K267" s="5">
        <f t="shared" si="39"/>
        <v>1.0005004677901874</v>
      </c>
      <c r="L267" s="5">
        <f t="shared" si="32"/>
        <v>116.29795664251131</v>
      </c>
      <c r="M267" s="5">
        <f t="shared" si="32"/>
        <v>77.96737389121509</v>
      </c>
      <c r="N267" s="5">
        <f t="shared" si="33"/>
        <v>38.33058275129622</v>
      </c>
      <c r="O267" s="12">
        <f t="shared" si="34"/>
        <v>5.734669466273601</v>
      </c>
    </row>
    <row r="268" spans="1:15" ht="13.5">
      <c r="A268" s="10">
        <v>39300</v>
      </c>
      <c r="B268" s="11">
        <v>16781.14</v>
      </c>
      <c r="C268" s="11">
        <v>16951.98</v>
      </c>
      <c r="D268" s="11">
        <v>16675.39</v>
      </c>
      <c r="E268" s="11">
        <v>16914.46</v>
      </c>
      <c r="G268" s="5">
        <f t="shared" si="35"/>
        <v>0.9961483781373933</v>
      </c>
      <c r="H268" s="5">
        <f t="shared" si="36"/>
        <v>-0.385162186260668</v>
      </c>
      <c r="I268" s="5">
        <f t="shared" si="37"/>
        <v>-0.770324372521336</v>
      </c>
      <c r="J268" s="5">
        <f t="shared" si="38"/>
        <v>0.9922967562747868</v>
      </c>
      <c r="K268" s="5">
        <f t="shared" si="39"/>
        <v>1.0077032437252134</v>
      </c>
      <c r="L268" s="5">
        <f t="shared" si="32"/>
        <v>115.40208513774976</v>
      </c>
      <c r="M268" s="5">
        <f t="shared" si="32"/>
        <v>78.56797557491396</v>
      </c>
      <c r="N268" s="5">
        <f t="shared" si="33"/>
        <v>36.834109562835806</v>
      </c>
      <c r="O268" s="12">
        <f t="shared" si="34"/>
        <v>6.029939287336276</v>
      </c>
    </row>
    <row r="269" spans="1:15" ht="13.5">
      <c r="A269" s="10">
        <v>39301</v>
      </c>
      <c r="B269" s="11">
        <v>17009.63</v>
      </c>
      <c r="C269" s="11">
        <v>17049.45</v>
      </c>
      <c r="D269" s="11">
        <v>16863.46</v>
      </c>
      <c r="E269" s="11">
        <v>16921.77</v>
      </c>
      <c r="G269" s="5">
        <f t="shared" si="35"/>
        <v>1.0004321746009037</v>
      </c>
      <c r="H269" s="5">
        <f t="shared" si="36"/>
        <v>0.043217460090372306</v>
      </c>
      <c r="I269" s="5">
        <f t="shared" si="37"/>
        <v>0.08643492018074461</v>
      </c>
      <c r="J269" s="5">
        <f t="shared" si="38"/>
        <v>1.0008643492018074</v>
      </c>
      <c r="K269" s="5">
        <f t="shared" si="39"/>
        <v>0.9991356507981926</v>
      </c>
      <c r="L269" s="5">
        <f t="shared" si="32"/>
        <v>115.50183283792549</v>
      </c>
      <c r="M269" s="5">
        <f t="shared" si="32"/>
        <v>78.50006540793815</v>
      </c>
      <c r="N269" s="5">
        <f t="shared" si="33"/>
        <v>37.00176742998734</v>
      </c>
      <c r="O269" s="12">
        <f t="shared" si="34"/>
        <v>5.998101754136357</v>
      </c>
    </row>
    <row r="270" spans="1:15" ht="13.5">
      <c r="A270" s="10">
        <v>39302</v>
      </c>
      <c r="B270" s="11">
        <v>16930.39</v>
      </c>
      <c r="C270" s="11">
        <v>17085.1</v>
      </c>
      <c r="D270" s="11">
        <v>16911.68</v>
      </c>
      <c r="E270" s="11">
        <v>17029.28</v>
      </c>
      <c r="G270" s="5">
        <f t="shared" si="35"/>
        <v>1.0063533542885879</v>
      </c>
      <c r="H270" s="5">
        <f t="shared" si="36"/>
        <v>0.6353354288587854</v>
      </c>
      <c r="I270" s="5">
        <f t="shared" si="37"/>
        <v>1.2706708577175707</v>
      </c>
      <c r="J270" s="5">
        <f t="shared" si="38"/>
        <v>1.0127067085771757</v>
      </c>
      <c r="K270" s="5">
        <f t="shared" si="39"/>
        <v>0.9872932914228243</v>
      </c>
      <c r="L270" s="5">
        <f t="shared" si="32"/>
        <v>116.96948096792667</v>
      </c>
      <c r="M270" s="5">
        <f t="shared" si="32"/>
        <v>77.50258795351024</v>
      </c>
      <c r="N270" s="5">
        <f t="shared" si="33"/>
        <v>39.46689301441643</v>
      </c>
      <c r="O270" s="12">
        <f t="shared" si="34"/>
        <v>5.5279310785630855</v>
      </c>
    </row>
    <row r="271" spans="1:15" ht="13.5">
      <c r="A271" s="10">
        <v>39303</v>
      </c>
      <c r="B271" s="11">
        <v>17170.36</v>
      </c>
      <c r="C271" s="11">
        <v>17274.33</v>
      </c>
      <c r="D271" s="11">
        <v>17148.95</v>
      </c>
      <c r="E271" s="11">
        <v>17170.6</v>
      </c>
      <c r="G271" s="5">
        <f t="shared" si="35"/>
        <v>1.0082986479757219</v>
      </c>
      <c r="H271" s="5">
        <f t="shared" si="36"/>
        <v>0.8298647975721885</v>
      </c>
      <c r="I271" s="5">
        <f t="shared" si="37"/>
        <v>1.659729595144377</v>
      </c>
      <c r="J271" s="5">
        <f t="shared" si="38"/>
        <v>1.0165972959514438</v>
      </c>
      <c r="K271" s="5">
        <f t="shared" si="39"/>
        <v>0.9834027040485563</v>
      </c>
      <c r="L271" s="5">
        <f t="shared" si="32"/>
        <v>118.91085806083812</v>
      </c>
      <c r="M271" s="5">
        <f t="shared" si="32"/>
        <v>76.21625456424304</v>
      </c>
      <c r="N271" s="5">
        <f t="shared" si="33"/>
        <v>42.69460349659508</v>
      </c>
      <c r="O271" s="12">
        <f t="shared" si="34"/>
        <v>4.872887374918832</v>
      </c>
    </row>
    <row r="272" spans="1:15" ht="13.5">
      <c r="A272" s="10">
        <v>39304</v>
      </c>
      <c r="B272" s="11">
        <v>16923.21</v>
      </c>
      <c r="C272" s="11">
        <v>16948.96</v>
      </c>
      <c r="D272" s="11">
        <v>16651.71</v>
      </c>
      <c r="E272" s="11">
        <v>16764.09</v>
      </c>
      <c r="G272" s="5">
        <f t="shared" si="35"/>
        <v>0.9763252303355737</v>
      </c>
      <c r="H272" s="5">
        <f t="shared" si="36"/>
        <v>-2.3674769664426276</v>
      </c>
      <c r="I272" s="5">
        <f t="shared" si="37"/>
        <v>-4.734953932885255</v>
      </c>
      <c r="J272" s="5">
        <f t="shared" si="38"/>
        <v>0.9526504606711473</v>
      </c>
      <c r="K272" s="5">
        <f t="shared" si="39"/>
        <v>1.0473495393288526</v>
      </c>
      <c r="L272" s="5">
        <f t="shared" si="32"/>
        <v>113.28048371045885</v>
      </c>
      <c r="M272" s="5">
        <f t="shared" si="32"/>
        <v>79.8250591072305</v>
      </c>
      <c r="N272" s="5">
        <f t="shared" si="33"/>
        <v>33.45542460322835</v>
      </c>
      <c r="O272" s="12">
        <f t="shared" si="34"/>
        <v>6.894457182310646</v>
      </c>
    </row>
    <row r="273" spans="1:15" ht="13.5">
      <c r="A273" s="10">
        <v>39307</v>
      </c>
      <c r="B273" s="11">
        <v>16791.8</v>
      </c>
      <c r="C273" s="11">
        <v>16948.4</v>
      </c>
      <c r="D273" s="11">
        <v>16725.55</v>
      </c>
      <c r="E273" s="11">
        <v>16800.05</v>
      </c>
      <c r="G273" s="5">
        <f t="shared" si="35"/>
        <v>1.0021450612589171</v>
      </c>
      <c r="H273" s="5">
        <f t="shared" si="36"/>
        <v>0.21450612589171136</v>
      </c>
      <c r="I273" s="5">
        <f t="shared" si="37"/>
        <v>0.4290122517834227</v>
      </c>
      <c r="J273" s="5">
        <f t="shared" si="38"/>
        <v>1.0042901225178342</v>
      </c>
      <c r="K273" s="5">
        <f t="shared" si="39"/>
        <v>0.9957098774821659</v>
      </c>
      <c r="L273" s="5">
        <f t="shared" si="32"/>
        <v>113.76647086445625</v>
      </c>
      <c r="M273" s="5">
        <f t="shared" si="32"/>
        <v>79.48259982366713</v>
      </c>
      <c r="N273" s="5">
        <f t="shared" si="33"/>
        <v>34.28387104078912</v>
      </c>
      <c r="O273" s="12">
        <f t="shared" si="34"/>
        <v>6.750929311876618</v>
      </c>
    </row>
    <row r="274" spans="1:15" ht="13.5">
      <c r="A274" s="10">
        <v>39308</v>
      </c>
      <c r="B274" s="11">
        <v>16824.63</v>
      </c>
      <c r="C274" s="11">
        <v>16855.05</v>
      </c>
      <c r="D274" s="11">
        <v>16747.94</v>
      </c>
      <c r="E274" s="11">
        <v>16844.61</v>
      </c>
      <c r="G274" s="5">
        <f t="shared" si="35"/>
        <v>1.0026523730584136</v>
      </c>
      <c r="H274" s="5">
        <f t="shared" si="36"/>
        <v>0.2652373058413593</v>
      </c>
      <c r="I274" s="5">
        <f t="shared" si="37"/>
        <v>0.5304746116827186</v>
      </c>
      <c r="J274" s="5">
        <f t="shared" si="38"/>
        <v>1.0053047461168272</v>
      </c>
      <c r="K274" s="5">
        <f t="shared" si="39"/>
        <v>0.9946952538831728</v>
      </c>
      <c r="L274" s="5">
        <f t="shared" si="32"/>
        <v>114.36997310899962</v>
      </c>
      <c r="M274" s="5">
        <f t="shared" si="32"/>
        <v>79.0609648108972</v>
      </c>
      <c r="N274" s="5">
        <f t="shared" si="33"/>
        <v>35.30900829810241</v>
      </c>
      <c r="O274" s="12">
        <f t="shared" si="34"/>
        <v>6.56906208010318</v>
      </c>
    </row>
    <row r="275" spans="1:15" ht="13.5">
      <c r="A275" s="10">
        <v>39309</v>
      </c>
      <c r="B275" s="11">
        <v>16659.07</v>
      </c>
      <c r="C275" s="11">
        <v>16667.36</v>
      </c>
      <c r="D275" s="11">
        <v>16433.3</v>
      </c>
      <c r="E275" s="11">
        <v>16475.61</v>
      </c>
      <c r="G275" s="5">
        <f t="shared" si="35"/>
        <v>0.9780938828503598</v>
      </c>
      <c r="H275" s="5">
        <f t="shared" si="36"/>
        <v>-2.190611714964019</v>
      </c>
      <c r="I275" s="5">
        <f t="shared" si="37"/>
        <v>-4.381223429928038</v>
      </c>
      <c r="J275" s="5">
        <f t="shared" si="38"/>
        <v>0.9561877657007196</v>
      </c>
      <c r="K275" s="5">
        <f t="shared" si="39"/>
        <v>1.0438122342992804</v>
      </c>
      <c r="L275" s="5">
        <f t="shared" si="32"/>
        <v>109.35916905034573</v>
      </c>
      <c r="M275" s="5">
        <f t="shared" si="32"/>
        <v>82.5248023251194</v>
      </c>
      <c r="N275" s="5">
        <f t="shared" si="33"/>
        <v>26.83436672522633</v>
      </c>
      <c r="O275" s="12">
        <f t="shared" si="34"/>
        <v>8.116028624534877</v>
      </c>
    </row>
    <row r="276" spans="1:15" ht="13.5">
      <c r="A276" s="10">
        <v>39310</v>
      </c>
      <c r="B276" s="11">
        <v>16296.4</v>
      </c>
      <c r="C276" s="11">
        <v>16296.4</v>
      </c>
      <c r="D276" s="11">
        <v>15859.46</v>
      </c>
      <c r="E276" s="11">
        <v>16148.49</v>
      </c>
      <c r="G276" s="5">
        <f t="shared" si="35"/>
        <v>0.9801451964449267</v>
      </c>
      <c r="H276" s="5">
        <f t="shared" si="36"/>
        <v>-1.9854803555073297</v>
      </c>
      <c r="I276" s="5">
        <f t="shared" si="37"/>
        <v>-3.9709607110146594</v>
      </c>
      <c r="J276" s="5">
        <f t="shared" si="38"/>
        <v>0.9602903928898534</v>
      </c>
      <c r="K276" s="5">
        <f t="shared" si="39"/>
        <v>1.0397096071101466</v>
      </c>
      <c r="L276" s="5">
        <f t="shared" si="32"/>
        <v>105.01655941346439</v>
      </c>
      <c r="M276" s="5">
        <f t="shared" si="32"/>
        <v>85.8018298022924</v>
      </c>
      <c r="N276" s="5">
        <f t="shared" si="33"/>
        <v>19.21472961117199</v>
      </c>
      <c r="O276" s="12">
        <f t="shared" si="34"/>
        <v>9.181610784243205</v>
      </c>
    </row>
    <row r="277" spans="1:15" ht="13.5">
      <c r="A277" s="10">
        <v>39311</v>
      </c>
      <c r="B277" s="11">
        <v>16035.38</v>
      </c>
      <c r="C277" s="11">
        <v>16062.59</v>
      </c>
      <c r="D277" s="11">
        <v>15262.1</v>
      </c>
      <c r="E277" s="11">
        <v>15273.68</v>
      </c>
      <c r="G277" s="5">
        <f t="shared" si="35"/>
        <v>0.9458271330632152</v>
      </c>
      <c r="H277" s="5">
        <f t="shared" si="36"/>
        <v>-5.417286693678481</v>
      </c>
      <c r="I277" s="5">
        <f t="shared" si="37"/>
        <v>-10.834573387356961</v>
      </c>
      <c r="J277" s="5">
        <f t="shared" si="38"/>
        <v>0.8916542661264305</v>
      </c>
      <c r="K277" s="5">
        <f t="shared" si="39"/>
        <v>1.1083457338735696</v>
      </c>
      <c r="L277" s="5">
        <f t="shared" si="32"/>
        <v>93.63846321493529</v>
      </c>
      <c r="M277" s="5">
        <f t="shared" si="32"/>
        <v>95.09809201991689</v>
      </c>
      <c r="N277" s="5">
        <f t="shared" si="33"/>
        <v>-1.4596288049816053</v>
      </c>
      <c r="O277" s="12">
        <f t="shared" si="34"/>
        <v>11.263444765147824</v>
      </c>
    </row>
    <row r="278" spans="1:15" ht="13.5">
      <c r="A278" s="10">
        <v>39314</v>
      </c>
      <c r="B278" s="11">
        <v>15477.26</v>
      </c>
      <c r="C278" s="11">
        <v>15940.61</v>
      </c>
      <c r="D278" s="11">
        <v>15477.26</v>
      </c>
      <c r="E278" s="11">
        <v>15732.48</v>
      </c>
      <c r="G278" s="5">
        <f t="shared" si="35"/>
        <v>1.030038602353853</v>
      </c>
      <c r="H278" s="5">
        <f t="shared" si="36"/>
        <v>3.003860235385303</v>
      </c>
      <c r="I278" s="5">
        <f t="shared" si="37"/>
        <v>6.007720470770606</v>
      </c>
      <c r="J278" s="5">
        <f t="shared" si="38"/>
        <v>1.060077204707706</v>
      </c>
      <c r="K278" s="5">
        <f t="shared" si="39"/>
        <v>0.9399227952922939</v>
      </c>
      <c r="L278" s="5">
        <f t="shared" si="32"/>
        <v>99.26400033801396</v>
      </c>
      <c r="M278" s="5">
        <f t="shared" si="32"/>
        <v>89.38486447832408</v>
      </c>
      <c r="N278" s="5">
        <f t="shared" si="33"/>
        <v>9.879135859689882</v>
      </c>
      <c r="O278" s="12">
        <f t="shared" si="34"/>
        <v>11.351135183661967</v>
      </c>
    </row>
    <row r="279" spans="1:15" ht="13.5">
      <c r="A279" s="10">
        <v>39315</v>
      </c>
      <c r="B279" s="11">
        <v>15773.86</v>
      </c>
      <c r="C279" s="11">
        <v>16101.64</v>
      </c>
      <c r="D279" s="11">
        <v>15754.51</v>
      </c>
      <c r="E279" s="11">
        <v>15901.34</v>
      </c>
      <c r="G279" s="5">
        <f t="shared" si="35"/>
        <v>1.0107332092588073</v>
      </c>
      <c r="H279" s="5">
        <f t="shared" si="36"/>
        <v>1.0733209258807275</v>
      </c>
      <c r="I279" s="5">
        <f t="shared" si="37"/>
        <v>2.146641851761455</v>
      </c>
      <c r="J279" s="5">
        <f t="shared" si="38"/>
        <v>1.0214664185176145</v>
      </c>
      <c r="K279" s="5">
        <f t="shared" si="39"/>
        <v>0.9785335814823855</v>
      </c>
      <c r="L279" s="5">
        <f t="shared" si="32"/>
        <v>101.39484291300239</v>
      </c>
      <c r="M279" s="5">
        <f t="shared" si="32"/>
        <v>87.46609156829211</v>
      </c>
      <c r="N279" s="5">
        <f t="shared" si="33"/>
        <v>13.928751344710278</v>
      </c>
      <c r="O279" s="12">
        <f t="shared" si="34"/>
        <v>11.139065518705493</v>
      </c>
    </row>
    <row r="280" spans="1:15" ht="13.5">
      <c r="A280" s="10">
        <v>39316</v>
      </c>
      <c r="B280" s="11">
        <v>15866.6</v>
      </c>
      <c r="C280" s="11">
        <v>15957.96</v>
      </c>
      <c r="D280" s="11">
        <v>15787.96</v>
      </c>
      <c r="E280" s="11">
        <v>15900.64</v>
      </c>
      <c r="G280" s="5">
        <f t="shared" si="35"/>
        <v>0.9999559785527509</v>
      </c>
      <c r="H280" s="5">
        <f t="shared" si="36"/>
        <v>-0.004402144724913182</v>
      </c>
      <c r="I280" s="5">
        <f t="shared" si="37"/>
        <v>-0.008804289449826364</v>
      </c>
      <c r="J280" s="5">
        <f t="shared" si="38"/>
        <v>0.9999119571055017</v>
      </c>
      <c r="K280" s="5">
        <f t="shared" si="39"/>
        <v>1.0000880428944983</v>
      </c>
      <c r="L280" s="5">
        <f t="shared" si="32"/>
        <v>101.38591581754514</v>
      </c>
      <c r="M280" s="5">
        <f t="shared" si="32"/>
        <v>87.47379233616424</v>
      </c>
      <c r="N280" s="5">
        <f t="shared" si="33"/>
        <v>13.912123481380902</v>
      </c>
      <c r="O280" s="12">
        <f t="shared" si="34"/>
        <v>11.140291846290623</v>
      </c>
    </row>
    <row r="281" spans="1:15" ht="13.5">
      <c r="A281" s="10">
        <v>39317</v>
      </c>
      <c r="B281" s="11">
        <v>16093.82</v>
      </c>
      <c r="C281" s="11">
        <v>16333.36</v>
      </c>
      <c r="D281" s="11">
        <v>16093.82</v>
      </c>
      <c r="E281" s="11">
        <v>16316.32</v>
      </c>
      <c r="G281" s="5">
        <f t="shared" si="35"/>
        <v>1.0261423439559665</v>
      </c>
      <c r="H281" s="5">
        <f t="shared" si="36"/>
        <v>2.6142343955966485</v>
      </c>
      <c r="I281" s="5">
        <f t="shared" si="37"/>
        <v>5.228468791193297</v>
      </c>
      <c r="J281" s="5">
        <f t="shared" si="38"/>
        <v>1.052284687911933</v>
      </c>
      <c r="K281" s="5">
        <f t="shared" si="39"/>
        <v>0.947715312088067</v>
      </c>
      <c r="L281" s="5">
        <f t="shared" si="32"/>
        <v>106.686846784731</v>
      </c>
      <c r="M281" s="5">
        <f t="shared" si="32"/>
        <v>82.90025240339466</v>
      </c>
      <c r="N281" s="5">
        <f t="shared" si="33"/>
        <v>23.786594381336343</v>
      </c>
      <c r="O281" s="12">
        <f t="shared" si="34"/>
        <v>10.412900811874337</v>
      </c>
    </row>
    <row r="282" spans="1:15" ht="13.5">
      <c r="A282" s="10">
        <v>39318</v>
      </c>
      <c r="B282" s="11">
        <v>16286.01</v>
      </c>
      <c r="C282" s="11">
        <v>16329.96</v>
      </c>
      <c r="D282" s="11">
        <v>16188.08</v>
      </c>
      <c r="E282" s="11">
        <v>16248.97</v>
      </c>
      <c r="G282" s="5">
        <f t="shared" si="35"/>
        <v>0.9958722309932632</v>
      </c>
      <c r="H282" s="5">
        <f t="shared" si="36"/>
        <v>-0.41277690067368367</v>
      </c>
      <c r="I282" s="5">
        <f t="shared" si="37"/>
        <v>-0.8255538013473673</v>
      </c>
      <c r="J282" s="5">
        <f t="shared" si="38"/>
        <v>0.9917444619865263</v>
      </c>
      <c r="K282" s="5">
        <f t="shared" si="39"/>
        <v>1.0082555380134737</v>
      </c>
      <c r="L282" s="5">
        <f t="shared" si="32"/>
        <v>105.80608946556201</v>
      </c>
      <c r="M282" s="5">
        <f t="shared" si="32"/>
        <v>83.58463858843744</v>
      </c>
      <c r="N282" s="5">
        <f t="shared" si="33"/>
        <v>22.221450877124568</v>
      </c>
      <c r="O282" s="12">
        <f t="shared" si="34"/>
        <v>10.609271946000547</v>
      </c>
    </row>
    <row r="283" spans="1:15" ht="13.5">
      <c r="A283" s="10">
        <v>39321</v>
      </c>
      <c r="B283" s="11">
        <v>16429.01</v>
      </c>
      <c r="C283" s="11">
        <v>16504.72</v>
      </c>
      <c r="D283" s="11">
        <v>16263.95</v>
      </c>
      <c r="E283" s="11">
        <v>16301.39</v>
      </c>
      <c r="G283" s="5">
        <f t="shared" si="35"/>
        <v>1.0032260506358248</v>
      </c>
      <c r="H283" s="5">
        <f t="shared" si="36"/>
        <v>0.32260506358248175</v>
      </c>
      <c r="I283" s="5">
        <f t="shared" si="37"/>
        <v>0.6452101271649635</v>
      </c>
      <c r="J283" s="5">
        <f t="shared" si="38"/>
        <v>1.0064521012716496</v>
      </c>
      <c r="K283" s="5">
        <f t="shared" si="39"/>
        <v>0.9935478987283505</v>
      </c>
      <c r="L283" s="5">
        <f t="shared" si="32"/>
        <v>106.48876106995104</v>
      </c>
      <c r="M283" s="5">
        <f t="shared" si="32"/>
        <v>83.04534203551061</v>
      </c>
      <c r="N283" s="5">
        <f t="shared" si="33"/>
        <v>23.443419034440424</v>
      </c>
      <c r="O283" s="12">
        <f t="shared" si="34"/>
        <v>10.465896894538346</v>
      </c>
    </row>
    <row r="284" spans="1:15" ht="13.5">
      <c r="A284" s="10">
        <v>39322</v>
      </c>
      <c r="B284" s="11">
        <v>16214.09</v>
      </c>
      <c r="C284" s="11">
        <v>16343.28</v>
      </c>
      <c r="D284" s="11">
        <v>16192.84</v>
      </c>
      <c r="E284" s="11">
        <v>16287.49</v>
      </c>
      <c r="G284" s="5">
        <f t="shared" si="35"/>
        <v>0.9991473119776902</v>
      </c>
      <c r="H284" s="5">
        <f t="shared" si="36"/>
        <v>-0.08526880223097555</v>
      </c>
      <c r="I284" s="5">
        <f t="shared" si="37"/>
        <v>-0.1705376044619511</v>
      </c>
      <c r="J284" s="5">
        <f t="shared" si="38"/>
        <v>0.9982946239553805</v>
      </c>
      <c r="K284" s="5">
        <f t="shared" si="39"/>
        <v>1.0017053760446195</v>
      </c>
      <c r="L284" s="5">
        <f t="shared" si="32"/>
        <v>106.30715768780114</v>
      </c>
      <c r="M284" s="5">
        <f t="shared" si="32"/>
        <v>83.18696557243521</v>
      </c>
      <c r="N284" s="5">
        <f t="shared" si="33"/>
        <v>23.120192115365924</v>
      </c>
      <c r="O284" s="12">
        <f t="shared" si="34"/>
        <v>10.50587673976365</v>
      </c>
    </row>
    <row r="285" spans="1:15" ht="13.5">
      <c r="A285" s="10">
        <v>39323</v>
      </c>
      <c r="B285" s="11">
        <v>16068.1</v>
      </c>
      <c r="C285" s="11">
        <v>16068.1</v>
      </c>
      <c r="D285" s="11">
        <v>15830.28</v>
      </c>
      <c r="E285" s="11">
        <v>16012.83</v>
      </c>
      <c r="G285" s="5">
        <f t="shared" si="35"/>
        <v>0.9831367509665394</v>
      </c>
      <c r="H285" s="5">
        <f t="shared" si="36"/>
        <v>-1.6863249033460592</v>
      </c>
      <c r="I285" s="5">
        <f t="shared" si="37"/>
        <v>-3.3726498066921184</v>
      </c>
      <c r="J285" s="5">
        <f t="shared" si="38"/>
        <v>0.9662735019330788</v>
      </c>
      <c r="K285" s="5">
        <f t="shared" si="39"/>
        <v>1.0337264980669212</v>
      </c>
      <c r="L285" s="5">
        <f t="shared" si="32"/>
        <v>102.72178953954362</v>
      </c>
      <c r="M285" s="5">
        <f t="shared" si="32"/>
        <v>85.99257060600699</v>
      </c>
      <c r="N285" s="5">
        <f t="shared" si="33"/>
        <v>16.72921893353663</v>
      </c>
      <c r="O285" s="12">
        <f t="shared" si="34"/>
        <v>11.285639854449386</v>
      </c>
    </row>
    <row r="286" spans="1:15" ht="13.5">
      <c r="A286" s="10">
        <v>39324</v>
      </c>
      <c r="B286" s="11">
        <v>16182.09</v>
      </c>
      <c r="C286" s="11">
        <v>16269.66</v>
      </c>
      <c r="D286" s="11">
        <v>16091.28</v>
      </c>
      <c r="E286" s="11">
        <v>16153.82</v>
      </c>
      <c r="G286" s="5">
        <f t="shared" si="35"/>
        <v>1.0088048146392612</v>
      </c>
      <c r="H286" s="5">
        <f t="shared" si="36"/>
        <v>0.8804814639261194</v>
      </c>
      <c r="I286" s="5">
        <f t="shared" si="37"/>
        <v>1.7609629278522387</v>
      </c>
      <c r="J286" s="5">
        <f t="shared" si="38"/>
        <v>1.0176096292785224</v>
      </c>
      <c r="K286" s="5">
        <f t="shared" si="39"/>
        <v>0.9823903707214777</v>
      </c>
      <c r="L286" s="5">
        <f t="shared" si="32"/>
        <v>104.53068217216138</v>
      </c>
      <c r="M286" s="5">
        <f t="shared" si="32"/>
        <v>84.47827331692805</v>
      </c>
      <c r="N286" s="5">
        <f t="shared" si="33"/>
        <v>20.052408855233324</v>
      </c>
      <c r="O286" s="12">
        <f t="shared" si="34"/>
        <v>10.99104451091057</v>
      </c>
    </row>
    <row r="287" spans="1:15" ht="13.5">
      <c r="A287" s="10">
        <v>39325</v>
      </c>
      <c r="B287" s="11">
        <v>16270.99</v>
      </c>
      <c r="C287" s="11">
        <v>16569.09</v>
      </c>
      <c r="D287" s="11">
        <v>16266.23</v>
      </c>
      <c r="E287" s="11">
        <v>16569.09</v>
      </c>
      <c r="G287" s="5">
        <f t="shared" si="35"/>
        <v>1.0257072320974234</v>
      </c>
      <c r="H287" s="5">
        <f t="shared" si="36"/>
        <v>2.5707232097423427</v>
      </c>
      <c r="I287" s="5">
        <f t="shared" si="37"/>
        <v>5.141446419484685</v>
      </c>
      <c r="J287" s="5">
        <f t="shared" si="38"/>
        <v>1.0514144641948469</v>
      </c>
      <c r="K287" s="5">
        <f t="shared" si="39"/>
        <v>0.9485855358051533</v>
      </c>
      <c r="L287" s="5">
        <f t="shared" si="32"/>
        <v>109.90507118796488</v>
      </c>
      <c r="M287" s="5">
        <f t="shared" si="32"/>
        <v>80.13486815823238</v>
      </c>
      <c r="N287" s="5">
        <f t="shared" si="33"/>
        <v>29.7702030297325</v>
      </c>
      <c r="O287" s="12">
        <f t="shared" si="34"/>
        <v>9.960060653802742</v>
      </c>
    </row>
    <row r="288" spans="1:15" ht="13.5">
      <c r="A288" s="10">
        <v>39328</v>
      </c>
      <c r="B288" s="11">
        <v>16511.07</v>
      </c>
      <c r="C288" s="11">
        <v>16575.97</v>
      </c>
      <c r="D288" s="11">
        <v>16452.74</v>
      </c>
      <c r="E288" s="11">
        <v>16524.93</v>
      </c>
      <c r="G288" s="5">
        <f t="shared" si="35"/>
        <v>0.9973347962984087</v>
      </c>
      <c r="H288" s="5">
        <f t="shared" si="36"/>
        <v>-0.266520370159129</v>
      </c>
      <c r="I288" s="5">
        <f t="shared" si="37"/>
        <v>-0.533040740318258</v>
      </c>
      <c r="J288" s="5">
        <f t="shared" si="38"/>
        <v>0.9946695925968174</v>
      </c>
      <c r="K288" s="5">
        <f t="shared" si="39"/>
        <v>1.0053304074031826</v>
      </c>
      <c r="L288" s="5">
        <f t="shared" si="32"/>
        <v>109.31923238285724</v>
      </c>
      <c r="M288" s="5">
        <f t="shared" si="32"/>
        <v>80.56201965271607</v>
      </c>
      <c r="N288" s="5">
        <f t="shared" si="33"/>
        <v>28.757212730141163</v>
      </c>
      <c r="O288" s="12">
        <f t="shared" si="34"/>
        <v>10.118747964426689</v>
      </c>
    </row>
    <row r="289" spans="1:15" ht="13.5">
      <c r="A289" s="10">
        <v>39329</v>
      </c>
      <c r="B289" s="11">
        <v>16445.73</v>
      </c>
      <c r="C289" s="11">
        <v>16511.64</v>
      </c>
      <c r="D289" s="11">
        <v>16392.21</v>
      </c>
      <c r="E289" s="11">
        <v>16420.47</v>
      </c>
      <c r="G289" s="5">
        <f t="shared" si="35"/>
        <v>0.9936786419065013</v>
      </c>
      <c r="H289" s="5">
        <f t="shared" si="36"/>
        <v>-0.6321358093498652</v>
      </c>
      <c r="I289" s="5">
        <f t="shared" si="37"/>
        <v>-1.2642716186997305</v>
      </c>
      <c r="J289" s="5">
        <f t="shared" si="38"/>
        <v>0.9873572838130028</v>
      </c>
      <c r="K289" s="5">
        <f t="shared" si="39"/>
        <v>1.0126427161869973</v>
      </c>
      <c r="L289" s="5">
        <f t="shared" si="32"/>
        <v>107.93714035406038</v>
      </c>
      <c r="M289" s="5">
        <f t="shared" si="32"/>
        <v>81.58054240263667</v>
      </c>
      <c r="N289" s="5">
        <f t="shared" si="33"/>
        <v>26.35659795142371</v>
      </c>
      <c r="O289" s="12">
        <f t="shared" si="34"/>
        <v>10.482317243302958</v>
      </c>
    </row>
    <row r="290" spans="1:15" ht="13.5">
      <c r="A290" s="10">
        <v>39330</v>
      </c>
      <c r="B290" s="11">
        <v>16506.11</v>
      </c>
      <c r="C290" s="11">
        <v>16553.22</v>
      </c>
      <c r="D290" s="11">
        <v>16154.9</v>
      </c>
      <c r="E290" s="11">
        <v>16158.45</v>
      </c>
      <c r="G290" s="5">
        <f t="shared" si="35"/>
        <v>0.9840430876826303</v>
      </c>
      <c r="H290" s="5">
        <f t="shared" si="36"/>
        <v>-1.5956912317369731</v>
      </c>
      <c r="I290" s="5">
        <f t="shared" si="37"/>
        <v>-3.1913824634739463</v>
      </c>
      <c r="J290" s="5">
        <f t="shared" si="38"/>
        <v>0.9680861753652605</v>
      </c>
      <c r="K290" s="5">
        <f t="shared" si="39"/>
        <v>1.0319138246347395</v>
      </c>
      <c r="L290" s="5">
        <f t="shared" si="32"/>
        <v>104.49245338522563</v>
      </c>
      <c r="M290" s="5">
        <f t="shared" si="32"/>
        <v>84.18408952648134</v>
      </c>
      <c r="N290" s="5">
        <f t="shared" si="33"/>
        <v>20.308363858744286</v>
      </c>
      <c r="O290" s="12">
        <f t="shared" si="34"/>
        <v>11.323457088293026</v>
      </c>
    </row>
    <row r="291" spans="1:15" ht="13.5">
      <c r="A291" s="10">
        <v>39331</v>
      </c>
      <c r="B291" s="11">
        <v>16003.88</v>
      </c>
      <c r="C291" s="13">
        <v>16257</v>
      </c>
      <c r="D291" s="11">
        <v>15840.05</v>
      </c>
      <c r="E291" s="13">
        <v>16257</v>
      </c>
      <c r="G291" s="5">
        <f t="shared" si="35"/>
        <v>1.006098976077532</v>
      </c>
      <c r="H291" s="5">
        <f t="shared" si="36"/>
        <v>0.609897607753207</v>
      </c>
      <c r="I291" s="5">
        <f t="shared" si="37"/>
        <v>1.219795215506414</v>
      </c>
      <c r="J291" s="5">
        <f t="shared" si="38"/>
        <v>1.0121979521550641</v>
      </c>
      <c r="K291" s="5">
        <f t="shared" si="39"/>
        <v>0.987802047844936</v>
      </c>
      <c r="L291" s="5">
        <f t="shared" si="32"/>
        <v>105.76704733218388</v>
      </c>
      <c r="M291" s="5">
        <f t="shared" si="32"/>
        <v>83.1572160302197</v>
      </c>
      <c r="N291" s="5">
        <f t="shared" si="33"/>
        <v>22.609831301964178</v>
      </c>
      <c r="O291" s="12">
        <f t="shared" si="34"/>
        <v>11.075736637596421</v>
      </c>
    </row>
    <row r="292" spans="1:15" ht="13.5">
      <c r="A292" s="10">
        <v>39332</v>
      </c>
      <c r="B292" s="11">
        <v>16179.78</v>
      </c>
      <c r="C292" s="11">
        <v>16230.58</v>
      </c>
      <c r="D292" s="11">
        <v>16027.93</v>
      </c>
      <c r="E292" s="11">
        <v>16122.16</v>
      </c>
      <c r="G292" s="5">
        <f t="shared" si="35"/>
        <v>0.9917057267638556</v>
      </c>
      <c r="H292" s="5">
        <f t="shared" si="36"/>
        <v>-0.82942732361444</v>
      </c>
      <c r="I292" s="5">
        <f t="shared" si="37"/>
        <v>-1.65885464722888</v>
      </c>
      <c r="J292" s="5">
        <f t="shared" si="38"/>
        <v>0.9834114535277112</v>
      </c>
      <c r="K292" s="5">
        <f t="shared" si="39"/>
        <v>1.0165885464722888</v>
      </c>
      <c r="L292" s="5">
        <f t="shared" si="32"/>
        <v>104.01252575227717</v>
      </c>
      <c r="M292" s="5">
        <f t="shared" si="32"/>
        <v>84.53667337284315</v>
      </c>
      <c r="N292" s="5">
        <f t="shared" si="33"/>
        <v>19.475852379434016</v>
      </c>
      <c r="O292" s="12">
        <f t="shared" si="34"/>
        <v>11.450800874879675</v>
      </c>
    </row>
    <row r="293" spans="1:15" ht="13.5">
      <c r="A293" s="10">
        <v>39335</v>
      </c>
      <c r="B293" s="11">
        <v>15906.52</v>
      </c>
      <c r="C293" s="11">
        <v>15906.52</v>
      </c>
      <c r="D293" s="11">
        <v>15651.83</v>
      </c>
      <c r="E293" s="11">
        <v>15764.97</v>
      </c>
      <c r="G293" s="5">
        <f t="shared" si="35"/>
        <v>0.9778447801039066</v>
      </c>
      <c r="H293" s="5">
        <f t="shared" si="36"/>
        <v>-2.215521989609337</v>
      </c>
      <c r="I293" s="5">
        <f t="shared" si="37"/>
        <v>-4.431043979218674</v>
      </c>
      <c r="J293" s="5">
        <f t="shared" si="38"/>
        <v>0.9556895602078133</v>
      </c>
      <c r="K293" s="5">
        <f t="shared" si="39"/>
        <v>1.0443104397921867</v>
      </c>
      <c r="L293" s="5">
        <f t="shared" si="32"/>
        <v>99.40368499229761</v>
      </c>
      <c r="M293" s="5">
        <f t="shared" si="32"/>
        <v>88.28253054856228</v>
      </c>
      <c r="N293" s="5">
        <f t="shared" si="33"/>
        <v>11.121154443735335</v>
      </c>
      <c r="O293" s="12">
        <f t="shared" si="34"/>
        <v>12.313784459140109</v>
      </c>
    </row>
    <row r="294" spans="1:15" ht="13.5">
      <c r="A294" s="10">
        <v>39336</v>
      </c>
      <c r="B294" s="11">
        <v>15787.86</v>
      </c>
      <c r="C294" s="11">
        <v>15940.38</v>
      </c>
      <c r="D294" s="11">
        <v>15610.65</v>
      </c>
      <c r="E294" s="11">
        <v>15877.67</v>
      </c>
      <c r="G294" s="5">
        <f t="shared" si="35"/>
        <v>1.0071487608285967</v>
      </c>
      <c r="H294" s="5">
        <f t="shared" si="36"/>
        <v>0.7148760828596723</v>
      </c>
      <c r="I294" s="5">
        <f t="shared" si="37"/>
        <v>1.4297521657193446</v>
      </c>
      <c r="J294" s="5">
        <f t="shared" si="38"/>
        <v>1.0142975216571934</v>
      </c>
      <c r="K294" s="5">
        <f t="shared" si="39"/>
        <v>0.9857024783428066</v>
      </c>
      <c r="L294" s="5">
        <f t="shared" si="32"/>
        <v>100.82491133127982</v>
      </c>
      <c r="M294" s="5">
        <f t="shared" si="32"/>
        <v>87.02030915609237</v>
      </c>
      <c r="N294" s="5">
        <f t="shared" si="33"/>
        <v>13.804602175187455</v>
      </c>
      <c r="O294" s="12">
        <f t="shared" si="34"/>
        <v>12.154779512627812</v>
      </c>
    </row>
    <row r="295" spans="1:15" ht="13.5">
      <c r="A295" s="10">
        <v>39337</v>
      </c>
      <c r="B295" s="11">
        <v>15978.78</v>
      </c>
      <c r="C295" s="11">
        <v>16032.26</v>
      </c>
      <c r="D295" s="11">
        <v>15731.32</v>
      </c>
      <c r="E295" s="11">
        <v>15797.6</v>
      </c>
      <c r="G295" s="5">
        <f t="shared" si="35"/>
        <v>0.9949570686379047</v>
      </c>
      <c r="H295" s="5">
        <f t="shared" si="36"/>
        <v>-0.5042931362095326</v>
      </c>
      <c r="I295" s="5">
        <f t="shared" si="37"/>
        <v>-1.0085862724190653</v>
      </c>
      <c r="J295" s="5">
        <f t="shared" si="38"/>
        <v>0.9899141372758093</v>
      </c>
      <c r="K295" s="5">
        <f t="shared" si="39"/>
        <v>1.0100858627241907</v>
      </c>
      <c r="L295" s="5">
        <f t="shared" si="32"/>
        <v>99.80800511641384</v>
      </c>
      <c r="M295" s="5">
        <f t="shared" si="32"/>
        <v>87.89798404845735</v>
      </c>
      <c r="N295" s="5">
        <f t="shared" si="33"/>
        <v>11.910021067956492</v>
      </c>
      <c r="O295" s="12">
        <f t="shared" si="34"/>
        <v>12.294010835128816</v>
      </c>
    </row>
    <row r="296" spans="1:15" ht="13.5">
      <c r="A296" s="10">
        <v>39338</v>
      </c>
      <c r="B296" s="11">
        <v>15886.76</v>
      </c>
      <c r="C296" s="11">
        <v>15931.09</v>
      </c>
      <c r="D296" s="11">
        <v>15802.36</v>
      </c>
      <c r="E296" s="11">
        <v>15821.19</v>
      </c>
      <c r="G296" s="5">
        <f t="shared" si="35"/>
        <v>1.0014932647997163</v>
      </c>
      <c r="H296" s="5">
        <f t="shared" si="36"/>
        <v>0.14932647997163428</v>
      </c>
      <c r="I296" s="5">
        <f t="shared" si="37"/>
        <v>0.29865295994326857</v>
      </c>
      <c r="J296" s="5">
        <f t="shared" si="38"/>
        <v>1.0029865295994327</v>
      </c>
      <c r="K296" s="5">
        <f t="shared" si="39"/>
        <v>0.9970134704005673</v>
      </c>
      <c r="L296" s="5">
        <f t="shared" si="32"/>
        <v>100.10608467795434</v>
      </c>
      <c r="M296" s="5">
        <f t="shared" si="32"/>
        <v>87.63547411736617</v>
      </c>
      <c r="N296" s="5">
        <f t="shared" si="33"/>
        <v>12.47061056058817</v>
      </c>
      <c r="O296" s="12">
        <f t="shared" si="34"/>
        <v>12.258441204679485</v>
      </c>
    </row>
    <row r="297" spans="1:15" ht="13.5">
      <c r="A297" s="10">
        <v>39339</v>
      </c>
      <c r="B297" s="11">
        <v>15895.05</v>
      </c>
      <c r="C297" s="11">
        <v>16142.08</v>
      </c>
      <c r="D297" s="11">
        <v>15877.09</v>
      </c>
      <c r="E297" s="11">
        <v>16127.42</v>
      </c>
      <c r="G297" s="5">
        <f t="shared" si="35"/>
        <v>1.0193556868983937</v>
      </c>
      <c r="H297" s="5">
        <f t="shared" si="36"/>
        <v>1.9355686898393731</v>
      </c>
      <c r="I297" s="5">
        <f t="shared" si="37"/>
        <v>3.8711373796787463</v>
      </c>
      <c r="J297" s="5">
        <f t="shared" si="38"/>
        <v>1.0387113737967875</v>
      </c>
      <c r="K297" s="5">
        <f t="shared" si="39"/>
        <v>0.9612886262032125</v>
      </c>
      <c r="L297" s="5">
        <f t="shared" si="32"/>
        <v>103.9813287412555</v>
      </c>
      <c r="M297" s="5">
        <f t="shared" si="32"/>
        <v>84.24298452095012</v>
      </c>
      <c r="N297" s="5">
        <f t="shared" si="33"/>
        <v>19.73834422030538</v>
      </c>
      <c r="O297" s="12">
        <f t="shared" si="34"/>
        <v>11.775686737794388</v>
      </c>
    </row>
    <row r="298" spans="1:15" ht="13.5">
      <c r="A298" s="10">
        <v>39343</v>
      </c>
      <c r="B298" s="11">
        <v>16037.49</v>
      </c>
      <c r="C298" s="11">
        <v>16037.49</v>
      </c>
      <c r="D298" s="11">
        <v>15780.9</v>
      </c>
      <c r="E298" s="11">
        <v>15801.8</v>
      </c>
      <c r="G298" s="5">
        <f t="shared" si="35"/>
        <v>0.9798095417617945</v>
      </c>
      <c r="H298" s="5">
        <f t="shared" si="36"/>
        <v>-2.0190458238205533</v>
      </c>
      <c r="I298" s="5">
        <f t="shared" si="37"/>
        <v>-4.038091647641107</v>
      </c>
      <c r="J298" s="5">
        <f t="shared" si="38"/>
        <v>0.9596190835235889</v>
      </c>
      <c r="K298" s="5">
        <f t="shared" si="39"/>
        <v>1.040380916476411</v>
      </c>
      <c r="L298" s="5">
        <f t="shared" si="32"/>
        <v>99.78246739024861</v>
      </c>
      <c r="M298" s="5">
        <f t="shared" si="32"/>
        <v>87.64479344261419</v>
      </c>
      <c r="N298" s="5">
        <f t="shared" si="33"/>
        <v>12.137673947634426</v>
      </c>
      <c r="O298" s="12">
        <f t="shared" si="34"/>
        <v>12.5727391671372</v>
      </c>
    </row>
    <row r="299" spans="1:15" ht="13.5">
      <c r="A299" s="10">
        <v>39344</v>
      </c>
      <c r="B299" s="11">
        <v>16038.12</v>
      </c>
      <c r="C299" s="11">
        <v>16386.17</v>
      </c>
      <c r="D299" s="11">
        <v>16038.12</v>
      </c>
      <c r="E299" s="11">
        <v>16381.54</v>
      </c>
      <c r="G299" s="5">
        <f t="shared" si="35"/>
        <v>1.036688225392044</v>
      </c>
      <c r="H299" s="5">
        <f t="shared" si="36"/>
        <v>3.668822539204397</v>
      </c>
      <c r="I299" s="5">
        <f t="shared" si="37"/>
        <v>7.337645078408794</v>
      </c>
      <c r="J299" s="5">
        <f t="shared" si="38"/>
        <v>1.073376450784088</v>
      </c>
      <c r="K299" s="5">
        <f t="shared" si="39"/>
        <v>0.9266235492159121</v>
      </c>
      <c r="L299" s="5">
        <f t="shared" si="32"/>
        <v>107.10415069782405</v>
      </c>
      <c r="M299" s="5">
        <f t="shared" si="32"/>
        <v>81.21372957009065</v>
      </c>
      <c r="N299" s="5">
        <f t="shared" si="33"/>
        <v>25.890421127733404</v>
      </c>
      <c r="O299" s="12">
        <f t="shared" si="34"/>
        <v>11.682119732085297</v>
      </c>
    </row>
    <row r="300" spans="1:15" ht="13.5">
      <c r="A300" s="10">
        <v>39345</v>
      </c>
      <c r="B300" s="11">
        <v>16474.66</v>
      </c>
      <c r="C300" s="11">
        <v>16491.45</v>
      </c>
      <c r="D300" s="11">
        <v>16344.28</v>
      </c>
      <c r="E300" s="11">
        <v>16413.79</v>
      </c>
      <c r="G300" s="5">
        <f t="shared" si="35"/>
        <v>1.00196867937935</v>
      </c>
      <c r="H300" s="5">
        <f t="shared" si="36"/>
        <v>0.196867937935008</v>
      </c>
      <c r="I300" s="5">
        <f t="shared" si="37"/>
        <v>0.393735875870016</v>
      </c>
      <c r="J300" s="5">
        <f t="shared" si="38"/>
        <v>1.0039373587587002</v>
      </c>
      <c r="K300" s="5">
        <f t="shared" si="39"/>
        <v>0.9960626412412998</v>
      </c>
      <c r="L300" s="5">
        <f t="shared" si="32"/>
        <v>107.52585816366727</v>
      </c>
      <c r="M300" s="5">
        <f t="shared" si="32"/>
        <v>80.89396198064115</v>
      </c>
      <c r="N300" s="5">
        <f t="shared" si="33"/>
        <v>26.631896183026114</v>
      </c>
      <c r="O300" s="12">
        <f t="shared" si="34"/>
        <v>11.580179855691583</v>
      </c>
    </row>
    <row r="301" spans="1:15" ht="13.5">
      <c r="A301" s="10">
        <v>39346</v>
      </c>
      <c r="B301" s="11">
        <v>16284.43</v>
      </c>
      <c r="C301" s="11">
        <v>16353.97</v>
      </c>
      <c r="D301" s="11">
        <v>16245.94</v>
      </c>
      <c r="E301" s="11">
        <v>16312.61</v>
      </c>
      <c r="G301" s="5">
        <f t="shared" si="35"/>
        <v>0.9938356711033832</v>
      </c>
      <c r="H301" s="5">
        <f t="shared" si="36"/>
        <v>-0.6164328896616778</v>
      </c>
      <c r="I301" s="5">
        <f t="shared" si="37"/>
        <v>-1.2328657793233555</v>
      </c>
      <c r="J301" s="5">
        <f t="shared" si="38"/>
        <v>0.9876713422067663</v>
      </c>
      <c r="K301" s="5">
        <f t="shared" si="39"/>
        <v>1.0123286577932336</v>
      </c>
      <c r="L301" s="5">
        <f t="shared" si="32"/>
        <v>106.20020865444363</v>
      </c>
      <c r="M301" s="5">
        <f t="shared" si="32"/>
        <v>81.89127595543933</v>
      </c>
      <c r="N301" s="5">
        <f t="shared" si="33"/>
        <v>24.308932699004302</v>
      </c>
      <c r="O301" s="12">
        <f t="shared" si="34"/>
        <v>11.908515390117046</v>
      </c>
    </row>
    <row r="302" spans="1:15" ht="13.5">
      <c r="A302" s="10">
        <v>39350</v>
      </c>
      <c r="B302" s="11">
        <v>16317.19</v>
      </c>
      <c r="C302" s="11">
        <v>16434.8</v>
      </c>
      <c r="D302" s="11">
        <v>16240.26</v>
      </c>
      <c r="E302" s="11">
        <v>16401.73</v>
      </c>
      <c r="G302" s="5">
        <f t="shared" si="35"/>
        <v>1.0054632581787954</v>
      </c>
      <c r="H302" s="5">
        <f t="shared" si="36"/>
        <v>0.5463258178795449</v>
      </c>
      <c r="I302" s="5">
        <f t="shared" si="37"/>
        <v>1.0926516357590899</v>
      </c>
      <c r="J302" s="5">
        <f t="shared" si="38"/>
        <v>1.010926516357591</v>
      </c>
      <c r="K302" s="5">
        <f t="shared" si="39"/>
        <v>0.9890734836424091</v>
      </c>
      <c r="L302" s="5">
        <f t="shared" si="32"/>
        <v>107.36060697148598</v>
      </c>
      <c r="M302" s="5">
        <f t="shared" si="32"/>
        <v>80.99648958916823</v>
      </c>
      <c r="N302" s="5">
        <f t="shared" si="33"/>
        <v>26.364117382317744</v>
      </c>
      <c r="O302" s="12">
        <f t="shared" si="34"/>
        <v>11.642903439345787</v>
      </c>
    </row>
    <row r="303" spans="1:15" ht="13.5">
      <c r="A303" s="10">
        <v>39351</v>
      </c>
      <c r="B303" s="11">
        <v>16388.51</v>
      </c>
      <c r="C303" s="11">
        <v>16457.72</v>
      </c>
      <c r="D303" s="11">
        <v>16388.51</v>
      </c>
      <c r="E303" s="11">
        <v>16435.74</v>
      </c>
      <c r="G303" s="5">
        <f t="shared" si="35"/>
        <v>1.0020735617523275</v>
      </c>
      <c r="H303" s="5">
        <f t="shared" si="36"/>
        <v>0.20735617523275351</v>
      </c>
      <c r="I303" s="5">
        <f t="shared" si="37"/>
        <v>0.41471235046550703</v>
      </c>
      <c r="J303" s="5">
        <f t="shared" si="38"/>
        <v>1.004147123504655</v>
      </c>
      <c r="K303" s="5">
        <f t="shared" si="39"/>
        <v>0.9958528764953449</v>
      </c>
      <c r="L303" s="5">
        <f t="shared" si="32"/>
        <v>107.80584466813146</v>
      </c>
      <c r="M303" s="5">
        <f t="shared" si="32"/>
        <v>80.66058714339844</v>
      </c>
      <c r="N303" s="5">
        <f t="shared" si="33"/>
        <v>27.14525752473301</v>
      </c>
      <c r="O303" s="12">
        <f t="shared" si="34"/>
        <v>11.533568188470099</v>
      </c>
    </row>
    <row r="304" spans="1:15" ht="13.5">
      <c r="A304" s="10">
        <v>39352</v>
      </c>
      <c r="B304" s="11">
        <v>16551.94</v>
      </c>
      <c r="C304" s="11">
        <v>16868.94</v>
      </c>
      <c r="D304" s="11">
        <v>16551.94</v>
      </c>
      <c r="E304" s="11">
        <v>16832.22</v>
      </c>
      <c r="G304" s="5">
        <f t="shared" si="35"/>
        <v>1.0241230391816858</v>
      </c>
      <c r="H304" s="5">
        <f t="shared" si="36"/>
        <v>2.412303918168579</v>
      </c>
      <c r="I304" s="5">
        <f t="shared" si="37"/>
        <v>4.824607836337158</v>
      </c>
      <c r="J304" s="5">
        <f t="shared" si="38"/>
        <v>1.0482460783633716</v>
      </c>
      <c r="K304" s="5">
        <f t="shared" si="39"/>
        <v>0.9517539216366285</v>
      </c>
      <c r="L304" s="5">
        <f t="shared" si="32"/>
        <v>113.00705389801959</v>
      </c>
      <c r="M304" s="5">
        <f t="shared" si="32"/>
        <v>76.76903013524249</v>
      </c>
      <c r="N304" s="5">
        <f t="shared" si="33"/>
        <v>36.238023762777104</v>
      </c>
      <c r="O304" s="12">
        <f t="shared" si="34"/>
        <v>10.22391596673792</v>
      </c>
    </row>
    <row r="305" spans="1:15" ht="13.5">
      <c r="A305" s="10">
        <v>39353</v>
      </c>
      <c r="B305" s="11">
        <v>16903.64</v>
      </c>
      <c r="C305" s="11">
        <v>16929.26</v>
      </c>
      <c r="D305" s="11">
        <v>16755.21</v>
      </c>
      <c r="E305" s="11">
        <v>16785.69</v>
      </c>
      <c r="G305" s="5">
        <f t="shared" si="35"/>
        <v>0.9972356587544601</v>
      </c>
      <c r="H305" s="5">
        <f t="shared" si="36"/>
        <v>-0.2764341245539925</v>
      </c>
      <c r="I305" s="5">
        <f t="shared" si="37"/>
        <v>-0.552868249107985</v>
      </c>
      <c r="J305" s="5">
        <f t="shared" si="38"/>
        <v>0.9944713175089201</v>
      </c>
      <c r="K305" s="5">
        <f t="shared" si="39"/>
        <v>1.0055286824910799</v>
      </c>
      <c r="L305" s="5">
        <f t="shared" si="32"/>
        <v>112.38227377776509</v>
      </c>
      <c r="M305" s="5">
        <f t="shared" si="32"/>
        <v>77.19346172800839</v>
      </c>
      <c r="N305" s="5">
        <f t="shared" si="33"/>
        <v>35.188812049756706</v>
      </c>
      <c r="O305" s="12">
        <f t="shared" si="34"/>
        <v>10.42426449422652</v>
      </c>
    </row>
    <row r="306" spans="1:15" ht="13.5">
      <c r="A306" s="10">
        <v>39356</v>
      </c>
      <c r="B306" s="11">
        <v>16773.1</v>
      </c>
      <c r="C306" s="11">
        <v>16899.84</v>
      </c>
      <c r="D306" s="11">
        <v>16685.8</v>
      </c>
      <c r="E306" s="11">
        <v>16845.96</v>
      </c>
      <c r="G306" s="5">
        <f t="shared" si="35"/>
        <v>1.0035905583863398</v>
      </c>
      <c r="H306" s="5">
        <f t="shared" si="36"/>
        <v>0.3590558386339815</v>
      </c>
      <c r="I306" s="5">
        <f t="shared" si="37"/>
        <v>0.718111677267963</v>
      </c>
      <c r="J306" s="5">
        <f t="shared" si="38"/>
        <v>1.0071811167726796</v>
      </c>
      <c r="K306" s="5">
        <f t="shared" si="39"/>
        <v>0.9928188832273205</v>
      </c>
      <c r="L306" s="5">
        <f t="shared" si="32"/>
        <v>113.18930400894247</v>
      </c>
      <c r="M306" s="5">
        <f t="shared" si="32"/>
        <v>76.63912646525219</v>
      </c>
      <c r="N306" s="5">
        <f t="shared" si="33"/>
        <v>36.55017754369028</v>
      </c>
      <c r="O306" s="12">
        <f t="shared" si="34"/>
        <v>10.171569525805339</v>
      </c>
    </row>
    <row r="307" spans="1:15" ht="13.5">
      <c r="A307" s="10">
        <v>39357</v>
      </c>
      <c r="B307" s="11">
        <v>17027.92</v>
      </c>
      <c r="C307" s="11">
        <v>17072.67</v>
      </c>
      <c r="D307" s="11">
        <v>16986.38</v>
      </c>
      <c r="E307" s="11">
        <v>17046.78</v>
      </c>
      <c r="G307" s="5">
        <f t="shared" si="35"/>
        <v>1.011920959090488</v>
      </c>
      <c r="H307" s="5">
        <f t="shared" si="36"/>
        <v>1.192095909048807</v>
      </c>
      <c r="I307" s="5">
        <f t="shared" si="37"/>
        <v>2.384191818097614</v>
      </c>
      <c r="J307" s="5">
        <f t="shared" si="38"/>
        <v>1.0238419181809761</v>
      </c>
      <c r="K307" s="5">
        <f t="shared" si="39"/>
        <v>0.9761580818190239</v>
      </c>
      <c r="L307" s="5">
        <f t="shared" si="32"/>
        <v>115.88795413408532</v>
      </c>
      <c r="M307" s="5">
        <f t="shared" si="32"/>
        <v>74.81190268260616</v>
      </c>
      <c r="N307" s="5">
        <f t="shared" si="33"/>
        <v>41.07605145147916</v>
      </c>
      <c r="O307" s="12">
        <f t="shared" si="34"/>
        <v>9.30014318330852</v>
      </c>
    </row>
    <row r="308" spans="1:15" ht="13.5">
      <c r="A308" s="10">
        <v>39358</v>
      </c>
      <c r="B308" s="11">
        <v>17066.14</v>
      </c>
      <c r="C308" s="11">
        <v>17205.42</v>
      </c>
      <c r="D308" s="11">
        <v>17017.77</v>
      </c>
      <c r="E308" s="11">
        <v>17199.89</v>
      </c>
      <c r="G308" s="5">
        <f t="shared" si="35"/>
        <v>1.0089817549120714</v>
      </c>
      <c r="H308" s="5">
        <f t="shared" si="36"/>
        <v>0.8981754912071427</v>
      </c>
      <c r="I308" s="5">
        <f t="shared" si="37"/>
        <v>1.7963509824142854</v>
      </c>
      <c r="J308" s="5">
        <f t="shared" si="38"/>
        <v>1.0179635098241429</v>
      </c>
      <c r="K308" s="5">
        <f t="shared" si="39"/>
        <v>0.9820364901758573</v>
      </c>
      <c r="L308" s="5">
        <f t="shared" si="32"/>
        <v>117.96970853667278</v>
      </c>
      <c r="M308" s="5">
        <f t="shared" si="32"/>
        <v>73.46801833380435</v>
      </c>
      <c r="N308" s="5">
        <f t="shared" si="33"/>
        <v>44.50169020286843</v>
      </c>
      <c r="O308" s="12">
        <f t="shared" si="34"/>
        <v>8.562273129522865</v>
      </c>
    </row>
    <row r="309" spans="1:15" ht="13.5">
      <c r="A309" s="10">
        <v>39359</v>
      </c>
      <c r="B309" s="11">
        <v>17085.32</v>
      </c>
      <c r="C309" s="11">
        <v>17160.47</v>
      </c>
      <c r="D309" s="11">
        <v>17043.76</v>
      </c>
      <c r="E309" s="11">
        <v>17092.49</v>
      </c>
      <c r="G309" s="5">
        <f t="shared" si="35"/>
        <v>0.9937557740194851</v>
      </c>
      <c r="H309" s="5">
        <f t="shared" si="36"/>
        <v>-0.6244225980514884</v>
      </c>
      <c r="I309" s="5">
        <f t="shared" si="37"/>
        <v>-1.2488451961029767</v>
      </c>
      <c r="J309" s="5">
        <f t="shared" si="38"/>
        <v>0.9875115480389702</v>
      </c>
      <c r="K309" s="5">
        <f t="shared" si="39"/>
        <v>1.0124884519610298</v>
      </c>
      <c r="L309" s="5">
        <f t="shared" si="32"/>
        <v>116.49644949875587</v>
      </c>
      <c r="M309" s="5">
        <f t="shared" si="32"/>
        <v>74.38552015143812</v>
      </c>
      <c r="N309" s="5">
        <f t="shared" si="33"/>
        <v>42.11092934731775</v>
      </c>
      <c r="O309" s="12">
        <f t="shared" si="34"/>
        <v>9.11803034980602</v>
      </c>
    </row>
    <row r="310" spans="1:15" ht="13.5">
      <c r="A310" s="10">
        <v>39360</v>
      </c>
      <c r="B310" s="11">
        <v>17070.61</v>
      </c>
      <c r="C310" s="11">
        <v>17144.35</v>
      </c>
      <c r="D310" s="11">
        <v>17032.75</v>
      </c>
      <c r="E310" s="11">
        <v>17065.04</v>
      </c>
      <c r="G310" s="5">
        <f t="shared" si="35"/>
        <v>0.9983940315308067</v>
      </c>
      <c r="H310" s="5">
        <f t="shared" si="36"/>
        <v>-0.1605968469193253</v>
      </c>
      <c r="I310" s="5">
        <f t="shared" si="37"/>
        <v>-0.3211936938386506</v>
      </c>
      <c r="J310" s="5">
        <f t="shared" si="38"/>
        <v>0.9967880630616135</v>
      </c>
      <c r="K310" s="5">
        <f t="shared" si="39"/>
        <v>1.0032119369383865</v>
      </c>
      <c r="L310" s="5">
        <f t="shared" si="32"/>
        <v>116.12227024941993</v>
      </c>
      <c r="M310" s="5">
        <f t="shared" si="32"/>
        <v>74.62444175129362</v>
      </c>
      <c r="N310" s="5">
        <f t="shared" si="33"/>
        <v>41.49782849812631</v>
      </c>
      <c r="O310" s="12">
        <f t="shared" si="34"/>
        <v>9.253287999286457</v>
      </c>
    </row>
    <row r="311" spans="1:15" ht="13.5">
      <c r="A311" s="10">
        <v>39364</v>
      </c>
      <c r="B311" s="11">
        <v>17166.17</v>
      </c>
      <c r="C311" s="11">
        <v>17237.4</v>
      </c>
      <c r="D311" s="11">
        <v>17133.52</v>
      </c>
      <c r="E311" s="11">
        <v>17159.9</v>
      </c>
      <c r="G311" s="5">
        <f t="shared" si="35"/>
        <v>1.0055587329417335</v>
      </c>
      <c r="H311" s="5">
        <f t="shared" si="36"/>
        <v>0.555873294173348</v>
      </c>
      <c r="I311" s="5">
        <f t="shared" si="37"/>
        <v>1.111746588346696</v>
      </c>
      <c r="J311" s="5">
        <f t="shared" si="38"/>
        <v>1.011117465883467</v>
      </c>
      <c r="K311" s="5">
        <f t="shared" si="39"/>
        <v>0.9888825341165332</v>
      </c>
      <c r="L311" s="5">
        <f t="shared" si="32"/>
        <v>117.41325562722858</v>
      </c>
      <c r="M311" s="5">
        <f t="shared" si="32"/>
        <v>73.79480706605085</v>
      </c>
      <c r="N311" s="5">
        <f t="shared" si="33"/>
        <v>43.61844856117773</v>
      </c>
      <c r="O311" s="12">
        <f t="shared" si="34"/>
        <v>8.79193730672057</v>
      </c>
    </row>
    <row r="312" spans="1:15" ht="13.5">
      <c r="A312" s="10">
        <v>39365</v>
      </c>
      <c r="B312" s="11">
        <v>17231.14</v>
      </c>
      <c r="C312" s="11">
        <v>17254.52</v>
      </c>
      <c r="D312" s="11">
        <v>17146.39</v>
      </c>
      <c r="E312" s="11">
        <v>17177.89</v>
      </c>
      <c r="G312" s="5">
        <f t="shared" si="35"/>
        <v>1.001048374407776</v>
      </c>
      <c r="H312" s="5">
        <f t="shared" si="36"/>
        <v>0.10483744077760537</v>
      </c>
      <c r="I312" s="5">
        <f t="shared" si="37"/>
        <v>0.20967488155521075</v>
      </c>
      <c r="J312" s="5">
        <f t="shared" si="38"/>
        <v>1.002096748815552</v>
      </c>
      <c r="K312" s="5">
        <f t="shared" si="39"/>
        <v>0.9979032511844479</v>
      </c>
      <c r="L312" s="5">
        <f t="shared" si="32"/>
        <v>117.65944173189509</v>
      </c>
      <c r="M312" s="5">
        <f t="shared" si="32"/>
        <v>73.64007789174121</v>
      </c>
      <c r="N312" s="5">
        <f t="shared" si="33"/>
        <v>44.01936384015387</v>
      </c>
      <c r="O312" s="12">
        <f t="shared" si="34"/>
        <v>8.7004803763637</v>
      </c>
    </row>
    <row r="313" spans="1:15" ht="13.5">
      <c r="A313" s="10">
        <v>39366</v>
      </c>
      <c r="B313" s="11">
        <v>17188.81</v>
      </c>
      <c r="C313" s="11">
        <v>17488.97</v>
      </c>
      <c r="D313" s="11">
        <v>17154.75</v>
      </c>
      <c r="E313" s="11">
        <v>17458.98</v>
      </c>
      <c r="G313" s="5">
        <f t="shared" si="35"/>
        <v>1.0163634765387368</v>
      </c>
      <c r="H313" s="5">
        <f t="shared" si="36"/>
        <v>1.636347653873682</v>
      </c>
      <c r="I313" s="5">
        <f t="shared" si="37"/>
        <v>3.272695307747364</v>
      </c>
      <c r="J313" s="5">
        <f t="shared" si="38"/>
        <v>1.0327269530774736</v>
      </c>
      <c r="K313" s="5">
        <f t="shared" si="39"/>
        <v>0.9672730469225264</v>
      </c>
      <c r="L313" s="5">
        <f t="shared" si="32"/>
        <v>121.51007676057657</v>
      </c>
      <c r="M313" s="5">
        <f t="shared" si="32"/>
        <v>71.2300625179567</v>
      </c>
      <c r="N313" s="5">
        <f t="shared" si="33"/>
        <v>50.28001424261987</v>
      </c>
      <c r="O313" s="12">
        <f t="shared" si="34"/>
        <v>7.259860721466737</v>
      </c>
    </row>
    <row r="314" spans="1:15" ht="13.5">
      <c r="A314" s="10">
        <v>39367</v>
      </c>
      <c r="B314" s="11">
        <v>17417.94</v>
      </c>
      <c r="C314" s="11">
        <v>17441.75</v>
      </c>
      <c r="D314" s="11">
        <v>17280.6</v>
      </c>
      <c r="E314" s="11">
        <v>17331.17</v>
      </c>
      <c r="G314" s="5">
        <f t="shared" si="35"/>
        <v>0.9926794119702296</v>
      </c>
      <c r="H314" s="5">
        <f t="shared" si="36"/>
        <v>-0.7320588029770425</v>
      </c>
      <c r="I314" s="5">
        <f t="shared" si="37"/>
        <v>-1.464117605954085</v>
      </c>
      <c r="J314" s="5">
        <f t="shared" si="38"/>
        <v>0.9853588239404591</v>
      </c>
      <c r="K314" s="5">
        <f t="shared" si="39"/>
        <v>1.0146411760595409</v>
      </c>
      <c r="L314" s="5">
        <f t="shared" si="32"/>
        <v>119.73102633371664</v>
      </c>
      <c r="M314" s="5">
        <f t="shared" si="32"/>
        <v>72.2729544040142</v>
      </c>
      <c r="N314" s="5">
        <f t="shared" si="33"/>
        <v>47.45807192970244</v>
      </c>
      <c r="O314" s="12">
        <f t="shared" si="34"/>
        <v>7.996019262269158</v>
      </c>
    </row>
    <row r="315" spans="1:15" ht="13.5">
      <c r="A315" s="10">
        <v>39370</v>
      </c>
      <c r="B315" s="11">
        <v>17399.67</v>
      </c>
      <c r="C315" s="11">
        <v>17430.09</v>
      </c>
      <c r="D315" s="11">
        <v>17292.13</v>
      </c>
      <c r="E315" s="11">
        <v>17358.15</v>
      </c>
      <c r="G315" s="5">
        <f t="shared" si="35"/>
        <v>1.0015567327537611</v>
      </c>
      <c r="H315" s="5">
        <f t="shared" si="36"/>
        <v>0.15567327537611142</v>
      </c>
      <c r="I315" s="5">
        <f t="shared" si="37"/>
        <v>0.31134655075222284</v>
      </c>
      <c r="J315" s="5">
        <f t="shared" si="38"/>
        <v>1.0031134655075222</v>
      </c>
      <c r="K315" s="5">
        <f t="shared" si="39"/>
        <v>0.9968865344924779</v>
      </c>
      <c r="L315" s="5">
        <f t="shared" si="32"/>
        <v>120.1038047543869</v>
      </c>
      <c r="M315" s="5">
        <f t="shared" si="32"/>
        <v>72.04793505335059</v>
      </c>
      <c r="N315" s="5">
        <f t="shared" si="33"/>
        <v>48.055869701036315</v>
      </c>
      <c r="O315" s="12">
        <f t="shared" si="34"/>
        <v>7.848260192262515</v>
      </c>
    </row>
    <row r="316" spans="1:15" ht="13.5">
      <c r="A316" s="10">
        <v>39371</v>
      </c>
      <c r="B316" s="11">
        <v>17267.07</v>
      </c>
      <c r="C316" s="11">
        <v>17283.05</v>
      </c>
      <c r="D316" s="11">
        <v>17104.2</v>
      </c>
      <c r="E316" s="11">
        <v>17137.92</v>
      </c>
      <c r="G316" s="5">
        <f t="shared" si="35"/>
        <v>0.9873125880350151</v>
      </c>
      <c r="H316" s="5">
        <f t="shared" si="36"/>
        <v>-1.2687411964984907</v>
      </c>
      <c r="I316" s="5">
        <f t="shared" si="37"/>
        <v>-2.5374823929969814</v>
      </c>
      <c r="J316" s="5">
        <f t="shared" si="38"/>
        <v>0.9746251760700302</v>
      </c>
      <c r="K316" s="5">
        <f t="shared" si="39"/>
        <v>1.0253748239299698</v>
      </c>
      <c r="L316" s="5">
        <f t="shared" si="32"/>
        <v>117.05619185542486</v>
      </c>
      <c r="M316" s="5">
        <f t="shared" si="32"/>
        <v>73.87613871984726</v>
      </c>
      <c r="N316" s="5">
        <f t="shared" si="33"/>
        <v>43.180053135577595</v>
      </c>
      <c r="O316" s="12">
        <f t="shared" si="34"/>
        <v>9.067669424727882</v>
      </c>
    </row>
    <row r="317" spans="1:15" ht="13.5">
      <c r="A317" s="10">
        <v>39372</v>
      </c>
      <c r="B317" s="11">
        <v>17114.2</v>
      </c>
      <c r="C317" s="11">
        <v>17114.2</v>
      </c>
      <c r="D317" s="11">
        <v>16795.74</v>
      </c>
      <c r="E317" s="11">
        <v>16955.31</v>
      </c>
      <c r="G317" s="5">
        <f t="shared" si="35"/>
        <v>0.9893446812682054</v>
      </c>
      <c r="H317" s="5">
        <f t="shared" si="36"/>
        <v>-1.0655318731794594</v>
      </c>
      <c r="I317" s="5">
        <f t="shared" si="37"/>
        <v>-2.131063746358919</v>
      </c>
      <c r="J317" s="5">
        <f t="shared" si="38"/>
        <v>0.9786893625364108</v>
      </c>
      <c r="K317" s="5">
        <f t="shared" si="39"/>
        <v>1.0213106374635892</v>
      </c>
      <c r="L317" s="5">
        <f t="shared" si="32"/>
        <v>114.56164978792556</v>
      </c>
      <c r="M317" s="5">
        <f t="shared" si="32"/>
        <v>75.45048632931575</v>
      </c>
      <c r="N317" s="5">
        <f t="shared" si="33"/>
        <v>39.11116345860981</v>
      </c>
      <c r="O317" s="12">
        <f t="shared" si="34"/>
        <v>9.987863882758688</v>
      </c>
    </row>
    <row r="318" spans="1:15" ht="13.5">
      <c r="A318" s="10">
        <v>39373</v>
      </c>
      <c r="B318" s="11">
        <v>16974.69</v>
      </c>
      <c r="C318" s="11">
        <v>17147.73</v>
      </c>
      <c r="D318" s="11">
        <v>16974.69</v>
      </c>
      <c r="E318" s="11">
        <v>17106.09</v>
      </c>
      <c r="G318" s="5">
        <f t="shared" si="35"/>
        <v>1.008892789338561</v>
      </c>
      <c r="H318" s="5">
        <f t="shared" si="36"/>
        <v>0.889278933856108</v>
      </c>
      <c r="I318" s="5">
        <f t="shared" si="37"/>
        <v>1.778557867712216</v>
      </c>
      <c r="J318" s="5">
        <f t="shared" si="38"/>
        <v>1.0177855786771222</v>
      </c>
      <c r="K318" s="5">
        <f t="shared" si="39"/>
        <v>0.982214421322878</v>
      </c>
      <c r="L318" s="5">
        <f t="shared" si="32"/>
        <v>116.59919502360962</v>
      </c>
      <c r="M318" s="5">
        <f t="shared" si="32"/>
        <v>74.10855576847858</v>
      </c>
      <c r="N318" s="5">
        <f t="shared" si="33"/>
        <v>42.49063925513104</v>
      </c>
      <c r="O318" s="12">
        <f t="shared" si="34"/>
        <v>9.292249207911794</v>
      </c>
    </row>
    <row r="319" spans="1:15" ht="13.5">
      <c r="A319" s="10">
        <v>39374</v>
      </c>
      <c r="B319" s="13">
        <v>16965</v>
      </c>
      <c r="C319" s="13">
        <v>16965</v>
      </c>
      <c r="D319" s="11">
        <v>16711.57</v>
      </c>
      <c r="E319" s="11">
        <v>16814.37</v>
      </c>
      <c r="G319" s="5">
        <f t="shared" si="35"/>
        <v>0.9829464243436109</v>
      </c>
      <c r="H319" s="5">
        <f t="shared" si="36"/>
        <v>-1.7053575656389097</v>
      </c>
      <c r="I319" s="5">
        <f t="shared" si="37"/>
        <v>-3.4107151312778194</v>
      </c>
      <c r="J319" s="5">
        <f t="shared" si="38"/>
        <v>0.9658928486872217</v>
      </c>
      <c r="K319" s="5">
        <f t="shared" si="39"/>
        <v>1.0341071513127782</v>
      </c>
      <c r="L319" s="5">
        <f t="shared" si="32"/>
        <v>112.62232863599122</v>
      </c>
      <c r="M319" s="5">
        <f t="shared" si="32"/>
        <v>76.63618749364554</v>
      </c>
      <c r="N319" s="5">
        <f t="shared" si="33"/>
        <v>35.98614114234569</v>
      </c>
      <c r="O319" s="12">
        <f t="shared" si="34"/>
        <v>10.74148387036324</v>
      </c>
    </row>
    <row r="320" spans="1:15" ht="13.5">
      <c r="A320" s="10">
        <v>39377</v>
      </c>
      <c r="B320" s="11">
        <v>16563.57</v>
      </c>
      <c r="C320" s="11">
        <v>16563.57</v>
      </c>
      <c r="D320" s="11">
        <v>16264.7</v>
      </c>
      <c r="E320" s="11">
        <v>16438.47</v>
      </c>
      <c r="G320" s="5">
        <f t="shared" si="35"/>
        <v>0.9776441222597101</v>
      </c>
      <c r="H320" s="5">
        <f t="shared" si="36"/>
        <v>-2.235587774028991</v>
      </c>
      <c r="I320" s="5">
        <f t="shared" si="37"/>
        <v>-4.471175548057982</v>
      </c>
      <c r="J320" s="5">
        <f t="shared" si="38"/>
        <v>0.9552882445194202</v>
      </c>
      <c r="K320" s="5">
        <f t="shared" si="39"/>
        <v>1.0447117554805798</v>
      </c>
      <c r="L320" s="5">
        <f t="shared" si="32"/>
        <v>107.58678661636529</v>
      </c>
      <c r="M320" s="5">
        <f t="shared" si="32"/>
        <v>80.06272596982528</v>
      </c>
      <c r="N320" s="5">
        <f t="shared" si="33"/>
        <v>27.524060646540008</v>
      </c>
      <c r="O320" s="12">
        <f t="shared" si="34"/>
        <v>12.350487413809432</v>
      </c>
    </row>
    <row r="321" spans="1:15" ht="13.5">
      <c r="A321" s="10">
        <v>39378</v>
      </c>
      <c r="B321" s="11">
        <v>16486.71</v>
      </c>
      <c r="C321" s="11">
        <v>16554.91</v>
      </c>
      <c r="D321" s="11">
        <v>16416.92</v>
      </c>
      <c r="E321" s="11">
        <v>16450.58</v>
      </c>
      <c r="G321" s="5">
        <f t="shared" si="35"/>
        <v>1.0007366865651122</v>
      </c>
      <c r="H321" s="5">
        <f t="shared" si="36"/>
        <v>0.07366865651121657</v>
      </c>
      <c r="I321" s="5">
        <f t="shared" si="37"/>
        <v>0.14733731302243314</v>
      </c>
      <c r="J321" s="5">
        <f t="shared" si="38"/>
        <v>1.0014733731302243</v>
      </c>
      <c r="K321" s="5">
        <f t="shared" si="39"/>
        <v>0.9985266268697757</v>
      </c>
      <c r="L321" s="5">
        <f t="shared" si="32"/>
        <v>107.74530209693302</v>
      </c>
      <c r="M321" s="5">
        <f t="shared" si="32"/>
        <v>79.94476370064882</v>
      </c>
      <c r="N321" s="5">
        <f t="shared" si="33"/>
        <v>27.800538396284196</v>
      </c>
      <c r="O321" s="12">
        <f t="shared" si="34"/>
        <v>12.309934202418162</v>
      </c>
    </row>
    <row r="322" spans="1:15" ht="13.5">
      <c r="A322" s="10">
        <v>39379</v>
      </c>
      <c r="B322" s="13">
        <v>16518</v>
      </c>
      <c r="C322" s="11">
        <v>16578.59</v>
      </c>
      <c r="D322" s="11">
        <v>16330.33</v>
      </c>
      <c r="E322" s="11">
        <v>16358.39</v>
      </c>
      <c r="G322" s="5">
        <f t="shared" si="35"/>
        <v>0.9943959422707284</v>
      </c>
      <c r="H322" s="5">
        <f t="shared" si="36"/>
        <v>-0.5604057729271639</v>
      </c>
      <c r="I322" s="5">
        <f t="shared" si="37"/>
        <v>-1.1208115458543277</v>
      </c>
      <c r="J322" s="5">
        <f t="shared" si="38"/>
        <v>0.9887918845414567</v>
      </c>
      <c r="K322" s="5">
        <f t="shared" si="39"/>
        <v>1.0112081154585433</v>
      </c>
      <c r="L322" s="5">
        <f t="shared" si="32"/>
        <v>106.53768031091496</v>
      </c>
      <c r="M322" s="5">
        <f t="shared" si="32"/>
        <v>80.84079384251166</v>
      </c>
      <c r="N322" s="5">
        <f t="shared" si="33"/>
        <v>25.696886468403306</v>
      </c>
      <c r="O322" s="12">
        <f t="shared" si="34"/>
        <v>12.621525846573377</v>
      </c>
    </row>
    <row r="323" spans="1:15" ht="13.5">
      <c r="A323" s="10">
        <v>39380</v>
      </c>
      <c r="B323" s="11">
        <v>16368.02</v>
      </c>
      <c r="C323" s="11">
        <v>16438.57</v>
      </c>
      <c r="D323" s="11">
        <v>16199.02</v>
      </c>
      <c r="E323" s="11">
        <v>16284.17</v>
      </c>
      <c r="G323" s="5">
        <f t="shared" si="35"/>
        <v>0.9954628786818263</v>
      </c>
      <c r="H323" s="5">
        <f t="shared" si="36"/>
        <v>-0.45371213181737424</v>
      </c>
      <c r="I323" s="5">
        <f t="shared" si="37"/>
        <v>-0.9074242636347485</v>
      </c>
      <c r="J323" s="5">
        <f t="shared" si="38"/>
        <v>0.9909257573636525</v>
      </c>
      <c r="K323" s="5">
        <f t="shared" si="39"/>
        <v>1.0090742426363475</v>
      </c>
      <c r="L323" s="5">
        <f t="shared" si="32"/>
        <v>105.5709315498601</v>
      </c>
      <c r="M323" s="5">
        <f t="shared" si="32"/>
        <v>81.57436282075355</v>
      </c>
      <c r="N323" s="5">
        <f t="shared" si="33"/>
        <v>23.996568729106556</v>
      </c>
      <c r="O323" s="12">
        <f t="shared" si="34"/>
        <v>12.854705629386345</v>
      </c>
    </row>
    <row r="324" spans="1:15" ht="13.5">
      <c r="A324" s="10">
        <v>39381</v>
      </c>
      <c r="B324" s="11">
        <v>16358.61</v>
      </c>
      <c r="C324" s="11">
        <v>16505.63</v>
      </c>
      <c r="D324" s="11">
        <v>16348.86</v>
      </c>
      <c r="E324" s="11">
        <v>16505.63</v>
      </c>
      <c r="G324" s="5">
        <f t="shared" si="35"/>
        <v>1.0135997106392283</v>
      </c>
      <c r="H324" s="5">
        <f t="shared" si="36"/>
        <v>1.3599710639228269</v>
      </c>
      <c r="I324" s="5">
        <f t="shared" si="37"/>
        <v>2.7199421278456537</v>
      </c>
      <c r="J324" s="5">
        <f t="shared" si="38"/>
        <v>1.0271994212784565</v>
      </c>
      <c r="K324" s="5">
        <f t="shared" si="39"/>
        <v>0.9728005787215435</v>
      </c>
      <c r="L324" s="5">
        <f t="shared" si="32"/>
        <v>108.44239979184385</v>
      </c>
      <c r="M324" s="5">
        <f t="shared" si="32"/>
        <v>79.35558736087022</v>
      </c>
      <c r="N324" s="5">
        <f t="shared" si="33"/>
        <v>29.086812430973637</v>
      </c>
      <c r="O324" s="12">
        <f t="shared" si="34"/>
        <v>12.202012847285928</v>
      </c>
    </row>
    <row r="325" spans="1:15" ht="13.5">
      <c r="A325" s="10">
        <v>39384</v>
      </c>
      <c r="B325" s="11">
        <v>16613.3</v>
      </c>
      <c r="C325" s="11">
        <v>16774.18</v>
      </c>
      <c r="D325" s="11">
        <v>16613.3</v>
      </c>
      <c r="E325" s="11">
        <v>16698.08</v>
      </c>
      <c r="G325" s="5">
        <f t="shared" si="35"/>
        <v>1.0116596579470156</v>
      </c>
      <c r="H325" s="5">
        <f t="shared" si="36"/>
        <v>1.1659657947015623</v>
      </c>
      <c r="I325" s="5">
        <f t="shared" si="37"/>
        <v>2.3319315894031245</v>
      </c>
      <c r="J325" s="5">
        <f t="shared" si="38"/>
        <v>1.0233193158940312</v>
      </c>
      <c r="K325" s="5">
        <f t="shared" si="39"/>
        <v>0.9766806841059688</v>
      </c>
      <c r="L325" s="5">
        <f aca="true" t="shared" si="40" ref="L325:M388">L324*J325</f>
        <v>110.97120236889668</v>
      </c>
      <c r="M325" s="5">
        <f t="shared" si="40"/>
        <v>77.5050693512457</v>
      </c>
      <c r="N325" s="5">
        <f aca="true" t="shared" si="41" ref="N325:N388">L325-M325</f>
        <v>33.46613301765099</v>
      </c>
      <c r="O325" s="12">
        <f aca="true" t="shared" si="42" ref="O325:O388">$L$3+$M$3-L325-M325</f>
        <v>11.523728279857622</v>
      </c>
    </row>
    <row r="326" spans="1:15" ht="13.5">
      <c r="A326" s="10">
        <v>39385</v>
      </c>
      <c r="B326" s="11">
        <v>16655.31</v>
      </c>
      <c r="C326" s="11">
        <v>16682.87</v>
      </c>
      <c r="D326" s="11">
        <v>16492.56</v>
      </c>
      <c r="E326" s="11">
        <v>16651.01</v>
      </c>
      <c r="G326" s="5">
        <f aca="true" t="shared" si="43" ref="G326:G389">E326/E325</f>
        <v>0.9971811130381455</v>
      </c>
      <c r="H326" s="5">
        <f aca="true" t="shared" si="44" ref="H326:H389">(G326-1)*100</f>
        <v>-0.28188869618545054</v>
      </c>
      <c r="I326" s="5">
        <f aca="true" t="shared" si="45" ref="I326:I389">H326*2</f>
        <v>-0.5637773923709011</v>
      </c>
      <c r="J326" s="5">
        <f aca="true" t="shared" si="46" ref="J326:J389">(100+I326)/100</f>
        <v>0.9943622260762911</v>
      </c>
      <c r="K326" s="5">
        <f aca="true" t="shared" si="47" ref="K326:K389">(100-I326)*0.01</f>
        <v>1.005637773923709</v>
      </c>
      <c r="L326" s="5">
        <f t="shared" si="40"/>
        <v>110.3455718178987</v>
      </c>
      <c r="M326" s="5">
        <f t="shared" si="40"/>
        <v>77.9420254101894</v>
      </c>
      <c r="N326" s="5">
        <f t="shared" si="41"/>
        <v>32.4035464077093</v>
      </c>
      <c r="O326" s="12">
        <f t="shared" si="42"/>
        <v>11.712402771911897</v>
      </c>
    </row>
    <row r="327" spans="1:15" ht="13.5">
      <c r="A327" s="10">
        <v>39386</v>
      </c>
      <c r="B327" s="11">
        <v>16620.59</v>
      </c>
      <c r="C327" s="11">
        <v>16738.98</v>
      </c>
      <c r="D327" s="11">
        <v>16552.54</v>
      </c>
      <c r="E327" s="11">
        <v>16737.63</v>
      </c>
      <c r="G327" s="5">
        <f t="shared" si="43"/>
        <v>1.005202086840378</v>
      </c>
      <c r="H327" s="5">
        <f t="shared" si="44"/>
        <v>0.5202086840377929</v>
      </c>
      <c r="I327" s="5">
        <f t="shared" si="45"/>
        <v>1.0404173680755857</v>
      </c>
      <c r="J327" s="5">
        <f t="shared" si="46"/>
        <v>1.0104041736807559</v>
      </c>
      <c r="K327" s="5">
        <f t="shared" si="47"/>
        <v>0.9895958263192443</v>
      </c>
      <c r="L327" s="5">
        <f t="shared" si="40"/>
        <v>111.49362631199443</v>
      </c>
      <c r="M327" s="5">
        <f t="shared" si="40"/>
        <v>77.13110304079191</v>
      </c>
      <c r="N327" s="5">
        <f t="shared" si="41"/>
        <v>34.36252327120252</v>
      </c>
      <c r="O327" s="12">
        <f t="shared" si="42"/>
        <v>11.375270647213654</v>
      </c>
    </row>
    <row r="328" spans="1:15" ht="13.5">
      <c r="A328" s="10">
        <v>39387</v>
      </c>
      <c r="B328" s="11">
        <v>16812.9</v>
      </c>
      <c r="C328" s="11">
        <v>16887.04</v>
      </c>
      <c r="D328" s="11">
        <v>16795.55</v>
      </c>
      <c r="E328" s="11">
        <v>16870.4</v>
      </c>
      <c r="G328" s="5">
        <f t="shared" si="43"/>
        <v>1.0079324253194748</v>
      </c>
      <c r="H328" s="5">
        <f t="shared" si="44"/>
        <v>0.7932425319474801</v>
      </c>
      <c r="I328" s="5">
        <f t="shared" si="45"/>
        <v>1.5864850638949601</v>
      </c>
      <c r="J328" s="5">
        <f t="shared" si="46"/>
        <v>1.0158648506389496</v>
      </c>
      <c r="K328" s="5">
        <f t="shared" si="47"/>
        <v>0.9841351493610505</v>
      </c>
      <c r="L328" s="5">
        <f t="shared" si="40"/>
        <v>113.26245604062909</v>
      </c>
      <c r="M328" s="5">
        <f t="shared" si="40"/>
        <v>75.90742961143232</v>
      </c>
      <c r="N328" s="5">
        <f t="shared" si="41"/>
        <v>37.35502642919677</v>
      </c>
      <c r="O328" s="12">
        <f t="shared" si="42"/>
        <v>10.83011434793859</v>
      </c>
    </row>
    <row r="329" spans="1:15" ht="13.5">
      <c r="A329" s="10">
        <v>39388</v>
      </c>
      <c r="B329" s="11">
        <v>16647.4</v>
      </c>
      <c r="C329" s="11">
        <v>16654.73</v>
      </c>
      <c r="D329" s="11">
        <v>16484.54</v>
      </c>
      <c r="E329" s="11">
        <v>16517.48</v>
      </c>
      <c r="G329" s="5">
        <f t="shared" si="43"/>
        <v>0.9790805197268587</v>
      </c>
      <c r="H329" s="5">
        <f t="shared" si="44"/>
        <v>-2.0919480273141278</v>
      </c>
      <c r="I329" s="5">
        <f t="shared" si="45"/>
        <v>-4.1838960546282555</v>
      </c>
      <c r="J329" s="5">
        <f t="shared" si="46"/>
        <v>0.9581610394537176</v>
      </c>
      <c r="K329" s="5">
        <f t="shared" si="47"/>
        <v>1.0418389605462826</v>
      </c>
      <c r="L329" s="5">
        <f t="shared" si="40"/>
        <v>108.52367261097017</v>
      </c>
      <c r="M329" s="5">
        <f t="shared" si="40"/>
        <v>79.08331756411475</v>
      </c>
      <c r="N329" s="5">
        <f t="shared" si="41"/>
        <v>29.440355046855416</v>
      </c>
      <c r="O329" s="12">
        <f t="shared" si="42"/>
        <v>12.393009824915083</v>
      </c>
    </row>
    <row r="330" spans="1:15" ht="13.5">
      <c r="A330" s="10">
        <v>39391</v>
      </c>
      <c r="B330" s="11">
        <v>16458.14</v>
      </c>
      <c r="C330" s="11">
        <v>16458.14</v>
      </c>
      <c r="D330" s="11">
        <v>16211.79</v>
      </c>
      <c r="E330" s="11">
        <v>16268.92</v>
      </c>
      <c r="G330" s="5">
        <f t="shared" si="43"/>
        <v>0.9849516996539424</v>
      </c>
      <c r="H330" s="5">
        <f t="shared" si="44"/>
        <v>-1.5048300346057641</v>
      </c>
      <c r="I330" s="5">
        <f t="shared" si="45"/>
        <v>-3.0096600692115283</v>
      </c>
      <c r="J330" s="5">
        <f t="shared" si="46"/>
        <v>0.9699033993078846</v>
      </c>
      <c r="K330" s="5">
        <f t="shared" si="47"/>
        <v>1.0300966006921153</v>
      </c>
      <c r="L330" s="5">
        <f t="shared" si="40"/>
        <v>105.25747897075594</v>
      </c>
      <c r="M330" s="5">
        <f t="shared" si="40"/>
        <v>81.46345659424966</v>
      </c>
      <c r="N330" s="5">
        <f t="shared" si="41"/>
        <v>23.794022376506277</v>
      </c>
      <c r="O330" s="12">
        <f t="shared" si="42"/>
        <v>13.279064434994396</v>
      </c>
    </row>
    <row r="331" spans="1:15" ht="13.5">
      <c r="A331" s="10">
        <v>39392</v>
      </c>
      <c r="B331" s="11">
        <v>16152.58</v>
      </c>
      <c r="C331" s="11">
        <v>16353.93</v>
      </c>
      <c r="D331" s="11">
        <v>16144.4</v>
      </c>
      <c r="E331" s="11">
        <v>16249.63</v>
      </c>
      <c r="G331" s="5">
        <f t="shared" si="43"/>
        <v>0.9988143035923712</v>
      </c>
      <c r="H331" s="5">
        <f t="shared" si="44"/>
        <v>-0.11856964076287779</v>
      </c>
      <c r="I331" s="5">
        <f t="shared" si="45"/>
        <v>-0.23713928152575559</v>
      </c>
      <c r="J331" s="5">
        <f t="shared" si="46"/>
        <v>0.9976286071847424</v>
      </c>
      <c r="K331" s="5">
        <f t="shared" si="47"/>
        <v>1.0023713928152576</v>
      </c>
      <c r="L331" s="5">
        <f t="shared" si="40"/>
        <v>105.00787214137257</v>
      </c>
      <c r="M331" s="5">
        <f t="shared" si="40"/>
        <v>81.6566384499233</v>
      </c>
      <c r="N331" s="5">
        <f t="shared" si="41"/>
        <v>23.351233691449266</v>
      </c>
      <c r="O331" s="12">
        <f t="shared" si="42"/>
        <v>13.33548940870412</v>
      </c>
    </row>
    <row r="332" spans="1:15" ht="13.5">
      <c r="A332" s="10">
        <v>39393</v>
      </c>
      <c r="B332" s="11">
        <v>16325.18</v>
      </c>
      <c r="C332" s="11">
        <v>16326.58</v>
      </c>
      <c r="D332" s="11">
        <v>16081.03</v>
      </c>
      <c r="E332" s="11">
        <v>16096.68</v>
      </c>
      <c r="G332" s="5">
        <f t="shared" si="43"/>
        <v>0.9905874779918067</v>
      </c>
      <c r="H332" s="5">
        <f t="shared" si="44"/>
        <v>-0.9412522008193314</v>
      </c>
      <c r="I332" s="5">
        <f t="shared" si="45"/>
        <v>-1.8825044016386627</v>
      </c>
      <c r="J332" s="5">
        <f t="shared" si="46"/>
        <v>0.9811749559836133</v>
      </c>
      <c r="K332" s="5">
        <f t="shared" si="47"/>
        <v>1.0188250440163866</v>
      </c>
      <c r="L332" s="5">
        <f t="shared" si="40"/>
        <v>103.03109432624413</v>
      </c>
      <c r="M332" s="5">
        <f t="shared" si="40"/>
        <v>83.19382826297328</v>
      </c>
      <c r="N332" s="5">
        <f t="shared" si="41"/>
        <v>19.837266063270846</v>
      </c>
      <c r="O332" s="12">
        <f t="shared" si="42"/>
        <v>13.775077410782586</v>
      </c>
    </row>
    <row r="333" spans="1:15" ht="13.5">
      <c r="A333" s="10">
        <v>39394</v>
      </c>
      <c r="B333" s="11">
        <v>15889.03</v>
      </c>
      <c r="C333" s="11">
        <v>15891.23</v>
      </c>
      <c r="D333" s="11">
        <v>15626.06</v>
      </c>
      <c r="E333" s="11">
        <v>15771.57</v>
      </c>
      <c r="G333" s="5">
        <f t="shared" si="43"/>
        <v>0.9798026673823421</v>
      </c>
      <c r="H333" s="5">
        <f t="shared" si="44"/>
        <v>-2.019733261765788</v>
      </c>
      <c r="I333" s="5">
        <f t="shared" si="45"/>
        <v>-4.039466523531576</v>
      </c>
      <c r="J333" s="5">
        <f t="shared" si="46"/>
        <v>0.9596053347646842</v>
      </c>
      <c r="K333" s="5">
        <f t="shared" si="47"/>
        <v>1.0403946652353158</v>
      </c>
      <c r="L333" s="5">
        <f t="shared" si="40"/>
        <v>98.86918776210726</v>
      </c>
      <c r="M333" s="5">
        <f t="shared" si="40"/>
        <v>86.55441510530044</v>
      </c>
      <c r="N333" s="5">
        <f t="shared" si="41"/>
        <v>12.314772656806824</v>
      </c>
      <c r="O333" s="12">
        <f t="shared" si="42"/>
        <v>14.576397132592305</v>
      </c>
    </row>
    <row r="334" spans="1:15" ht="13.5">
      <c r="A334" s="10">
        <v>39395</v>
      </c>
      <c r="B334" s="11">
        <v>15675.48</v>
      </c>
      <c r="C334" s="11">
        <v>15834.97</v>
      </c>
      <c r="D334" s="11">
        <v>15566.12</v>
      </c>
      <c r="E334" s="11">
        <v>15583.42</v>
      </c>
      <c r="G334" s="5">
        <f t="shared" si="43"/>
        <v>0.9880703062535943</v>
      </c>
      <c r="H334" s="5">
        <f t="shared" si="44"/>
        <v>-1.1929693746405734</v>
      </c>
      <c r="I334" s="5">
        <f t="shared" si="45"/>
        <v>-2.385938749281147</v>
      </c>
      <c r="J334" s="5">
        <f t="shared" si="46"/>
        <v>0.9761406125071885</v>
      </c>
      <c r="K334" s="5">
        <f t="shared" si="47"/>
        <v>1.0238593874928115</v>
      </c>
      <c r="L334" s="5">
        <f t="shared" si="40"/>
        <v>96.51022950019161</v>
      </c>
      <c r="M334" s="5">
        <f t="shared" si="40"/>
        <v>88.61955043451145</v>
      </c>
      <c r="N334" s="5">
        <f t="shared" si="41"/>
        <v>7.89067906568016</v>
      </c>
      <c r="O334" s="12">
        <f t="shared" si="42"/>
        <v>14.870220065296934</v>
      </c>
    </row>
    <row r="335" spans="1:15" ht="13.5">
      <c r="A335" s="10">
        <v>39398</v>
      </c>
      <c r="B335" s="11">
        <v>15377.37</v>
      </c>
      <c r="C335" s="11">
        <v>15386.8</v>
      </c>
      <c r="D335" s="11">
        <v>14998.51</v>
      </c>
      <c r="E335" s="11">
        <v>15197.09</v>
      </c>
      <c r="G335" s="5">
        <f t="shared" si="43"/>
        <v>0.9752089079290682</v>
      </c>
      <c r="H335" s="5">
        <f t="shared" si="44"/>
        <v>-2.4791092070931775</v>
      </c>
      <c r="I335" s="5">
        <f t="shared" si="45"/>
        <v>-4.958218414186355</v>
      </c>
      <c r="J335" s="5">
        <f t="shared" si="46"/>
        <v>0.9504178158581366</v>
      </c>
      <c r="K335" s="5">
        <f t="shared" si="47"/>
        <v>1.0495821841418636</v>
      </c>
      <c r="L335" s="5">
        <f t="shared" si="40"/>
        <v>91.72504152953961</v>
      </c>
      <c r="M335" s="5">
        <f t="shared" si="40"/>
        <v>93.01350130272456</v>
      </c>
      <c r="N335" s="5">
        <f t="shared" si="41"/>
        <v>-1.2884597731849539</v>
      </c>
      <c r="O335" s="12">
        <f t="shared" si="42"/>
        <v>15.261457167735827</v>
      </c>
    </row>
    <row r="336" spans="1:15" ht="13.5">
      <c r="A336" s="10">
        <v>39399</v>
      </c>
      <c r="B336" s="11">
        <v>15148.16</v>
      </c>
      <c r="C336" s="11">
        <v>15235.56</v>
      </c>
      <c r="D336" s="11">
        <v>14988.77</v>
      </c>
      <c r="E336" s="11">
        <v>15126.63</v>
      </c>
      <c r="G336" s="5">
        <f t="shared" si="43"/>
        <v>0.9953635860549618</v>
      </c>
      <c r="H336" s="5">
        <f t="shared" si="44"/>
        <v>-0.463641394503822</v>
      </c>
      <c r="I336" s="5">
        <f t="shared" si="45"/>
        <v>-0.927282789007644</v>
      </c>
      <c r="J336" s="5">
        <f t="shared" si="46"/>
        <v>0.9907271721099236</v>
      </c>
      <c r="K336" s="5">
        <f t="shared" si="47"/>
        <v>1.0092728278900764</v>
      </c>
      <c r="L336" s="5">
        <f t="shared" si="40"/>
        <v>90.87449100622608</v>
      </c>
      <c r="M336" s="5">
        <f t="shared" si="40"/>
        <v>93.87599949175812</v>
      </c>
      <c r="N336" s="5">
        <f t="shared" si="41"/>
        <v>-3.0015084855320424</v>
      </c>
      <c r="O336" s="12">
        <f t="shared" si="42"/>
        <v>15.249509502015798</v>
      </c>
    </row>
    <row r="337" spans="1:15" ht="13.5">
      <c r="A337" s="10">
        <v>39400</v>
      </c>
      <c r="B337" s="11">
        <v>15311.38</v>
      </c>
      <c r="C337" s="11">
        <v>15504.99</v>
      </c>
      <c r="D337" s="11">
        <v>15287.26</v>
      </c>
      <c r="E337" s="11">
        <v>15499.56</v>
      </c>
      <c r="G337" s="5">
        <f t="shared" si="43"/>
        <v>1.0246538720124707</v>
      </c>
      <c r="H337" s="5">
        <f t="shared" si="44"/>
        <v>2.4653872012470712</v>
      </c>
      <c r="I337" s="5">
        <f t="shared" si="45"/>
        <v>4.9307744024941424</v>
      </c>
      <c r="J337" s="5">
        <f t="shared" si="46"/>
        <v>1.0493077440249414</v>
      </c>
      <c r="K337" s="5">
        <f t="shared" si="47"/>
        <v>0.9506922559750587</v>
      </c>
      <c r="L337" s="5">
        <f t="shared" si="40"/>
        <v>95.35530714715792</v>
      </c>
      <c r="M337" s="5">
        <f t="shared" si="40"/>
        <v>89.247185738733</v>
      </c>
      <c r="N337" s="5">
        <f t="shared" si="41"/>
        <v>6.108121408424921</v>
      </c>
      <c r="O337" s="12">
        <f t="shared" si="42"/>
        <v>15.39750711410909</v>
      </c>
    </row>
    <row r="338" spans="1:15" ht="13.5">
      <c r="A338" s="10">
        <v>39401</v>
      </c>
      <c r="B338" s="11">
        <v>15536.35</v>
      </c>
      <c r="C338" s="11">
        <v>15587.31</v>
      </c>
      <c r="D338" s="11">
        <v>15396.3</v>
      </c>
      <c r="E338" s="11">
        <v>15396.3</v>
      </c>
      <c r="G338" s="5">
        <f t="shared" si="43"/>
        <v>0.9933378753977532</v>
      </c>
      <c r="H338" s="5">
        <f t="shared" si="44"/>
        <v>-0.66621246022468</v>
      </c>
      <c r="I338" s="5">
        <f t="shared" si="45"/>
        <v>-1.33242492044936</v>
      </c>
      <c r="J338" s="5">
        <f t="shared" si="46"/>
        <v>0.9866757507955064</v>
      </c>
      <c r="K338" s="5">
        <f t="shared" si="47"/>
        <v>1.0133242492044936</v>
      </c>
      <c r="L338" s="5">
        <f t="shared" si="40"/>
        <v>94.08476927175815</v>
      </c>
      <c r="M338" s="5">
        <f t="shared" si="40"/>
        <v>90.4363374823156</v>
      </c>
      <c r="N338" s="5">
        <f t="shared" si="41"/>
        <v>3.6484317894425544</v>
      </c>
      <c r="O338" s="12">
        <f t="shared" si="42"/>
        <v>15.478893245926258</v>
      </c>
    </row>
    <row r="339" spans="1:15" ht="13.5">
      <c r="A339" s="10">
        <v>39402</v>
      </c>
      <c r="B339" s="11">
        <v>15238.73</v>
      </c>
      <c r="C339" s="11">
        <v>15238.73</v>
      </c>
      <c r="D339" s="11">
        <v>15030.02</v>
      </c>
      <c r="E339" s="11">
        <v>15154.61</v>
      </c>
      <c r="G339" s="5">
        <f t="shared" si="43"/>
        <v>0.9843020725758787</v>
      </c>
      <c r="H339" s="5">
        <f t="shared" si="44"/>
        <v>-1.569792742412135</v>
      </c>
      <c r="I339" s="5">
        <f t="shared" si="45"/>
        <v>-3.13958548482427</v>
      </c>
      <c r="J339" s="5">
        <f t="shared" si="46"/>
        <v>0.9686041451517573</v>
      </c>
      <c r="K339" s="5">
        <f t="shared" si="47"/>
        <v>1.0313958548482427</v>
      </c>
      <c r="L339" s="5">
        <f t="shared" si="40"/>
        <v>91.13089751227163</v>
      </c>
      <c r="M339" s="5">
        <f t="shared" si="40"/>
        <v>93.27566360691706</v>
      </c>
      <c r="N339" s="5">
        <f t="shared" si="41"/>
        <v>-2.1447660946454334</v>
      </c>
      <c r="O339" s="12">
        <f t="shared" si="42"/>
        <v>15.593438880811306</v>
      </c>
    </row>
    <row r="340" spans="1:15" ht="13.5">
      <c r="A340" s="10">
        <v>39405</v>
      </c>
      <c r="B340" s="11">
        <v>15177.17</v>
      </c>
      <c r="C340" s="11">
        <v>15302.76</v>
      </c>
      <c r="D340" s="11">
        <v>15040.1</v>
      </c>
      <c r="E340" s="11">
        <v>15042.56</v>
      </c>
      <c r="G340" s="5">
        <f t="shared" si="43"/>
        <v>0.9926062102554931</v>
      </c>
      <c r="H340" s="5">
        <f t="shared" si="44"/>
        <v>-0.7393789744506885</v>
      </c>
      <c r="I340" s="5">
        <f t="shared" si="45"/>
        <v>-1.478757948901377</v>
      </c>
      <c r="J340" s="5">
        <f t="shared" si="46"/>
        <v>0.9852124205109862</v>
      </c>
      <c r="K340" s="5">
        <f t="shared" si="47"/>
        <v>1.0147875794890138</v>
      </c>
      <c r="L340" s="5">
        <f t="shared" si="40"/>
        <v>89.78329212140375</v>
      </c>
      <c r="M340" s="5">
        <f t="shared" si="40"/>
        <v>94.65498489689486</v>
      </c>
      <c r="N340" s="5">
        <f t="shared" si="41"/>
        <v>-4.871692775491113</v>
      </c>
      <c r="O340" s="12">
        <f t="shared" si="42"/>
        <v>15.561722981701394</v>
      </c>
    </row>
    <row r="341" spans="1:15" ht="13.5">
      <c r="A341" s="10">
        <v>39406</v>
      </c>
      <c r="B341" s="11">
        <v>14868.98</v>
      </c>
      <c r="C341" s="11">
        <v>15222.24</v>
      </c>
      <c r="D341" s="11">
        <v>14751.27</v>
      </c>
      <c r="E341" s="11">
        <v>15211.52</v>
      </c>
      <c r="G341" s="5">
        <f t="shared" si="43"/>
        <v>1.0112321307011574</v>
      </c>
      <c r="H341" s="5">
        <f t="shared" si="44"/>
        <v>1.1232130701157361</v>
      </c>
      <c r="I341" s="5">
        <f t="shared" si="45"/>
        <v>2.2464261402314722</v>
      </c>
      <c r="J341" s="5">
        <f t="shared" si="46"/>
        <v>1.0224642614023147</v>
      </c>
      <c r="K341" s="5">
        <f t="shared" si="47"/>
        <v>0.9775357385976853</v>
      </c>
      <c r="L341" s="5">
        <f t="shared" si="40"/>
        <v>91.80020746517934</v>
      </c>
      <c r="M341" s="5">
        <f t="shared" si="40"/>
        <v>92.52863057313886</v>
      </c>
      <c r="N341" s="5">
        <f t="shared" si="41"/>
        <v>-0.7284231079595145</v>
      </c>
      <c r="O341" s="12">
        <f t="shared" si="42"/>
        <v>15.671161961681804</v>
      </c>
    </row>
    <row r="342" spans="1:15" ht="13.5">
      <c r="A342" s="10">
        <v>39407</v>
      </c>
      <c r="B342" s="11">
        <v>15113.83</v>
      </c>
      <c r="C342" s="11">
        <v>15154.31</v>
      </c>
      <c r="D342" s="11">
        <v>14770.22</v>
      </c>
      <c r="E342" s="11">
        <v>14837.66</v>
      </c>
      <c r="G342" s="5">
        <f t="shared" si="43"/>
        <v>0.9754225744698755</v>
      </c>
      <c r="H342" s="5">
        <f t="shared" si="44"/>
        <v>-2.457742553012454</v>
      </c>
      <c r="I342" s="5">
        <f t="shared" si="45"/>
        <v>-4.915485106024908</v>
      </c>
      <c r="J342" s="5">
        <f t="shared" si="46"/>
        <v>0.9508451489397509</v>
      </c>
      <c r="K342" s="5">
        <f t="shared" si="47"/>
        <v>1.049154851060249</v>
      </c>
      <c r="L342" s="5">
        <f t="shared" si="40"/>
        <v>87.28778193992848</v>
      </c>
      <c r="M342" s="5">
        <f t="shared" si="40"/>
        <v>97.0768616277703</v>
      </c>
      <c r="N342" s="5">
        <f t="shared" si="41"/>
        <v>-9.78907968784182</v>
      </c>
      <c r="O342" s="12">
        <f t="shared" si="42"/>
        <v>15.635356432301222</v>
      </c>
    </row>
    <row r="343" spans="1:15" ht="13.5">
      <c r="A343" s="10">
        <v>39408</v>
      </c>
      <c r="B343" s="11">
        <v>14726.62</v>
      </c>
      <c r="C343" s="11">
        <v>15000.18</v>
      </c>
      <c r="D343" s="11">
        <v>14669.85</v>
      </c>
      <c r="E343" s="11">
        <v>14888.77</v>
      </c>
      <c r="G343" s="5">
        <f t="shared" si="43"/>
        <v>1.0034446132341623</v>
      </c>
      <c r="H343" s="5">
        <f t="shared" si="44"/>
        <v>0.34446132341623414</v>
      </c>
      <c r="I343" s="5">
        <f t="shared" si="45"/>
        <v>0.6889226468324683</v>
      </c>
      <c r="J343" s="5">
        <f t="shared" si="46"/>
        <v>1.0068892264683247</v>
      </c>
      <c r="K343" s="5">
        <f t="shared" si="47"/>
        <v>0.9931107735316753</v>
      </c>
      <c r="L343" s="5">
        <f t="shared" si="40"/>
        <v>87.88912723763039</v>
      </c>
      <c r="M343" s="5">
        <f t="shared" si="40"/>
        <v>96.40807714318237</v>
      </c>
      <c r="N343" s="5">
        <f t="shared" si="41"/>
        <v>-8.518949905551978</v>
      </c>
      <c r="O343" s="12">
        <f t="shared" si="42"/>
        <v>15.702795619187242</v>
      </c>
    </row>
    <row r="344" spans="1:15" ht="13.5">
      <c r="A344" s="10">
        <v>39412</v>
      </c>
      <c r="B344" s="11">
        <v>14921.57</v>
      </c>
      <c r="C344" s="11">
        <v>15295.21</v>
      </c>
      <c r="D344" s="11">
        <v>14912.83</v>
      </c>
      <c r="E344" s="11">
        <v>15135.21</v>
      </c>
      <c r="G344" s="5">
        <f t="shared" si="43"/>
        <v>1.0165520724680412</v>
      </c>
      <c r="H344" s="5">
        <f t="shared" si="44"/>
        <v>1.6552072468041246</v>
      </c>
      <c r="I344" s="5">
        <f t="shared" si="45"/>
        <v>3.310414493608249</v>
      </c>
      <c r="J344" s="5">
        <f t="shared" si="46"/>
        <v>1.0331041449360825</v>
      </c>
      <c r="K344" s="5">
        <f t="shared" si="47"/>
        <v>0.9668958550639175</v>
      </c>
      <c r="L344" s="5">
        <f t="shared" si="40"/>
        <v>90.79862164401071</v>
      </c>
      <c r="M344" s="5">
        <f t="shared" si="40"/>
        <v>93.21657018442544</v>
      </c>
      <c r="N344" s="5">
        <f t="shared" si="41"/>
        <v>-2.417948540414727</v>
      </c>
      <c r="O344" s="12">
        <f t="shared" si="42"/>
        <v>15.984808171563856</v>
      </c>
    </row>
    <row r="345" spans="1:15" ht="13.5">
      <c r="A345" s="10">
        <v>39413</v>
      </c>
      <c r="B345" s="11">
        <v>14953.93</v>
      </c>
      <c r="C345" s="11">
        <v>15312.55</v>
      </c>
      <c r="D345" s="11">
        <v>14801.87</v>
      </c>
      <c r="E345" s="11">
        <v>15222.85</v>
      </c>
      <c r="G345" s="5">
        <f t="shared" si="43"/>
        <v>1.0057904713578472</v>
      </c>
      <c r="H345" s="5">
        <f t="shared" si="44"/>
        <v>0.579047135784716</v>
      </c>
      <c r="I345" s="5">
        <f t="shared" si="45"/>
        <v>1.158094271569432</v>
      </c>
      <c r="J345" s="5">
        <f t="shared" si="46"/>
        <v>1.0115809427156943</v>
      </c>
      <c r="K345" s="5">
        <f t="shared" si="47"/>
        <v>0.9884190572843057</v>
      </c>
      <c r="L345" s="5">
        <f t="shared" si="40"/>
        <v>91.850155279934</v>
      </c>
      <c r="M345" s="5">
        <f t="shared" si="40"/>
        <v>92.1370344249661</v>
      </c>
      <c r="N345" s="5">
        <f t="shared" si="41"/>
        <v>-0.28687914503210266</v>
      </c>
      <c r="O345" s="12">
        <f t="shared" si="42"/>
        <v>16.012810295099897</v>
      </c>
    </row>
    <row r="346" spans="1:15" ht="13.5">
      <c r="A346" s="10">
        <v>39414</v>
      </c>
      <c r="B346" s="11">
        <v>15271.14</v>
      </c>
      <c r="C346" s="11">
        <v>15280.91</v>
      </c>
      <c r="D346" s="11">
        <v>15089.35</v>
      </c>
      <c r="E346" s="11">
        <v>15153.78</v>
      </c>
      <c r="G346" s="5">
        <f t="shared" si="43"/>
        <v>0.9954627418650253</v>
      </c>
      <c r="H346" s="5">
        <f t="shared" si="44"/>
        <v>-0.4537258134974742</v>
      </c>
      <c r="I346" s="5">
        <f t="shared" si="45"/>
        <v>-0.9074516269949484</v>
      </c>
      <c r="J346" s="5">
        <f t="shared" si="46"/>
        <v>0.9909254837300506</v>
      </c>
      <c r="K346" s="5">
        <f t="shared" si="47"/>
        <v>1.0090745162699495</v>
      </c>
      <c r="L346" s="5">
        <f t="shared" si="40"/>
        <v>91.01665955144887</v>
      </c>
      <c r="M346" s="5">
        <f t="shared" si="40"/>
        <v>92.97313344292036</v>
      </c>
      <c r="N346" s="5">
        <f t="shared" si="41"/>
        <v>-1.9564738914714894</v>
      </c>
      <c r="O346" s="12">
        <f t="shared" si="42"/>
        <v>16.010207005630775</v>
      </c>
    </row>
    <row r="347" spans="1:15" ht="13.5">
      <c r="A347" s="10">
        <v>39415</v>
      </c>
      <c r="B347" s="11">
        <v>15339.61</v>
      </c>
      <c r="C347" s="11">
        <v>15555.04</v>
      </c>
      <c r="D347" s="11">
        <v>15339.61</v>
      </c>
      <c r="E347" s="11">
        <v>15513.74</v>
      </c>
      <c r="G347" s="5">
        <f t="shared" si="43"/>
        <v>1.0237538092805887</v>
      </c>
      <c r="H347" s="5">
        <f t="shared" si="44"/>
        <v>2.375380928058868</v>
      </c>
      <c r="I347" s="5">
        <f t="shared" si="45"/>
        <v>4.750761856117736</v>
      </c>
      <c r="J347" s="5">
        <f t="shared" si="46"/>
        <v>1.0475076185611774</v>
      </c>
      <c r="K347" s="5">
        <f t="shared" si="47"/>
        <v>0.9524923814388226</v>
      </c>
      <c r="L347" s="5">
        <f t="shared" si="40"/>
        <v>95.34064429613164</v>
      </c>
      <c r="M347" s="5">
        <f t="shared" si="40"/>
        <v>88.55620128287666</v>
      </c>
      <c r="N347" s="5">
        <f t="shared" si="41"/>
        <v>6.784443013254986</v>
      </c>
      <c r="O347" s="12">
        <f t="shared" si="42"/>
        <v>16.1031544209917</v>
      </c>
    </row>
    <row r="348" spans="1:15" ht="13.5">
      <c r="A348" s="10">
        <v>39416</v>
      </c>
      <c r="B348" s="11">
        <v>15520.53</v>
      </c>
      <c r="C348" s="11">
        <v>15751.2</v>
      </c>
      <c r="D348" s="11">
        <v>15520.53</v>
      </c>
      <c r="E348" s="11">
        <v>15680.67</v>
      </c>
      <c r="G348" s="5">
        <f t="shared" si="43"/>
        <v>1.0107601390767151</v>
      </c>
      <c r="H348" s="5">
        <f t="shared" si="44"/>
        <v>1.0760139076715136</v>
      </c>
      <c r="I348" s="5">
        <f t="shared" si="45"/>
        <v>2.1520278153430272</v>
      </c>
      <c r="J348" s="5">
        <f t="shared" si="46"/>
        <v>1.0215202781534303</v>
      </c>
      <c r="K348" s="5">
        <f t="shared" si="47"/>
        <v>0.9784797218465697</v>
      </c>
      <c r="L348" s="5">
        <f t="shared" si="40"/>
        <v>97.39240148071165</v>
      </c>
      <c r="M348" s="5">
        <f t="shared" si="40"/>
        <v>86.650447199058</v>
      </c>
      <c r="N348" s="5">
        <f t="shared" si="41"/>
        <v>10.741954281653662</v>
      </c>
      <c r="O348" s="12">
        <f t="shared" si="42"/>
        <v>15.957151320230352</v>
      </c>
    </row>
    <row r="349" spans="1:15" ht="13.5">
      <c r="A349" s="10">
        <v>39419</v>
      </c>
      <c r="B349" s="11">
        <v>15747.47</v>
      </c>
      <c r="C349" s="11">
        <v>15799.69</v>
      </c>
      <c r="D349" s="11">
        <v>15577.69</v>
      </c>
      <c r="E349" s="11">
        <v>15628.97</v>
      </c>
      <c r="G349" s="5">
        <f t="shared" si="43"/>
        <v>0.9967029470041777</v>
      </c>
      <c r="H349" s="5">
        <f t="shared" si="44"/>
        <v>-0.32970529958222805</v>
      </c>
      <c r="I349" s="5">
        <f t="shared" si="45"/>
        <v>-0.6594105991644561</v>
      </c>
      <c r="J349" s="5">
        <f t="shared" si="46"/>
        <v>0.9934058940083554</v>
      </c>
      <c r="K349" s="5">
        <f t="shared" si="47"/>
        <v>1.0065941059916446</v>
      </c>
      <c r="L349" s="5">
        <f t="shared" si="40"/>
        <v>96.75018566256705</v>
      </c>
      <c r="M349" s="5">
        <f t="shared" si="40"/>
        <v>87.22182943211199</v>
      </c>
      <c r="N349" s="5">
        <f t="shared" si="41"/>
        <v>9.52835623045506</v>
      </c>
      <c r="O349" s="12">
        <f t="shared" si="42"/>
        <v>16.027984905320963</v>
      </c>
    </row>
    <row r="350" spans="1:15" ht="13.5">
      <c r="A350" s="10">
        <v>39420</v>
      </c>
      <c r="B350" s="11">
        <v>15613.89</v>
      </c>
      <c r="C350" s="11">
        <v>15683.18</v>
      </c>
      <c r="D350" s="11">
        <v>15446.47</v>
      </c>
      <c r="E350" s="11">
        <v>15480.19</v>
      </c>
      <c r="G350" s="5">
        <f t="shared" si="43"/>
        <v>0.9904804987148866</v>
      </c>
      <c r="H350" s="5">
        <f t="shared" si="44"/>
        <v>-0.9519501285113363</v>
      </c>
      <c r="I350" s="5">
        <f t="shared" si="45"/>
        <v>-1.9039002570226726</v>
      </c>
      <c r="J350" s="5">
        <f t="shared" si="46"/>
        <v>0.9809609974297733</v>
      </c>
      <c r="K350" s="5">
        <f t="shared" si="47"/>
        <v>1.0190390025702267</v>
      </c>
      <c r="L350" s="5">
        <f t="shared" si="40"/>
        <v>94.90815862906751</v>
      </c>
      <c r="M350" s="5">
        <f t="shared" si="40"/>
        <v>88.88244606684985</v>
      </c>
      <c r="N350" s="5">
        <f t="shared" si="41"/>
        <v>6.025712562217663</v>
      </c>
      <c r="O350" s="12">
        <f t="shared" si="42"/>
        <v>16.209395304082634</v>
      </c>
    </row>
    <row r="351" spans="1:15" ht="13.5">
      <c r="A351" s="10">
        <v>39421</v>
      </c>
      <c r="B351" s="11">
        <v>15418.95</v>
      </c>
      <c r="C351" s="11">
        <v>15621.54</v>
      </c>
      <c r="D351" s="11">
        <v>15365.39</v>
      </c>
      <c r="E351" s="11">
        <v>15608.88</v>
      </c>
      <c r="G351" s="5">
        <f t="shared" si="43"/>
        <v>1.0083132054580723</v>
      </c>
      <c r="H351" s="5">
        <f t="shared" si="44"/>
        <v>0.8313205458072348</v>
      </c>
      <c r="I351" s="5">
        <f t="shared" si="45"/>
        <v>1.6626410916144696</v>
      </c>
      <c r="J351" s="5">
        <f t="shared" si="46"/>
        <v>1.0166264109161447</v>
      </c>
      <c r="K351" s="5">
        <f t="shared" si="47"/>
        <v>0.9833735890838553</v>
      </c>
      <c r="L351" s="5">
        <f t="shared" si="40"/>
        <v>96.48614067372904</v>
      </c>
      <c r="M351" s="5">
        <f t="shared" si="40"/>
        <v>87.40464999531034</v>
      </c>
      <c r="N351" s="5">
        <f t="shared" si="41"/>
        <v>9.081490678418703</v>
      </c>
      <c r="O351" s="12">
        <f t="shared" si="42"/>
        <v>16.109209330960624</v>
      </c>
    </row>
    <row r="352" spans="1:15" ht="13.5">
      <c r="A352" s="10">
        <v>39422</v>
      </c>
      <c r="B352" s="11">
        <v>15782.4</v>
      </c>
      <c r="C352" s="11">
        <v>15898.26</v>
      </c>
      <c r="D352" s="11">
        <v>15740.94</v>
      </c>
      <c r="E352" s="11">
        <v>15874.08</v>
      </c>
      <c r="G352" s="5">
        <f t="shared" si="43"/>
        <v>1.0169903285821917</v>
      </c>
      <c r="H352" s="5">
        <f t="shared" si="44"/>
        <v>1.6990328582191738</v>
      </c>
      <c r="I352" s="5">
        <f t="shared" si="45"/>
        <v>3.3980657164383476</v>
      </c>
      <c r="J352" s="5">
        <f t="shared" si="46"/>
        <v>1.0339806571643835</v>
      </c>
      <c r="K352" s="5">
        <f t="shared" si="47"/>
        <v>0.9660193428356165</v>
      </c>
      <c r="L352" s="5">
        <f t="shared" si="40"/>
        <v>99.76480314107751</v>
      </c>
      <c r="M352" s="5">
        <f t="shared" si="40"/>
        <v>84.43458254924677</v>
      </c>
      <c r="N352" s="5">
        <f t="shared" si="41"/>
        <v>15.330220591830738</v>
      </c>
      <c r="O352" s="12">
        <f t="shared" si="42"/>
        <v>15.800614309675723</v>
      </c>
    </row>
    <row r="353" spans="1:15" ht="13.5">
      <c r="A353" s="10">
        <v>39423</v>
      </c>
      <c r="B353" s="11">
        <v>15992.24</v>
      </c>
      <c r="C353" s="11">
        <v>16107.65</v>
      </c>
      <c r="D353" s="11">
        <v>15948.54</v>
      </c>
      <c r="E353" s="11">
        <v>15956.37</v>
      </c>
      <c r="G353" s="5">
        <f t="shared" si="43"/>
        <v>1.0051839224698378</v>
      </c>
      <c r="H353" s="5">
        <f t="shared" si="44"/>
        <v>0.5183922469837787</v>
      </c>
      <c r="I353" s="5">
        <f t="shared" si="45"/>
        <v>1.0367844939675575</v>
      </c>
      <c r="J353" s="5">
        <f t="shared" si="46"/>
        <v>1.0103678449396756</v>
      </c>
      <c r="K353" s="5">
        <f t="shared" si="47"/>
        <v>0.9896321550603244</v>
      </c>
      <c r="L353" s="5">
        <f t="shared" si="40"/>
        <v>100.79914915048145</v>
      </c>
      <c r="M353" s="5">
        <f t="shared" si="40"/>
        <v>83.55917788982994</v>
      </c>
      <c r="N353" s="5">
        <f t="shared" si="41"/>
        <v>17.239971260651515</v>
      </c>
      <c r="O353" s="12">
        <f t="shared" si="42"/>
        <v>15.641672959688606</v>
      </c>
    </row>
    <row r="354" spans="1:15" ht="13.5">
      <c r="A354" s="10">
        <v>39426</v>
      </c>
      <c r="B354" s="11">
        <v>16007.33</v>
      </c>
      <c r="C354" s="11">
        <v>16017.14</v>
      </c>
      <c r="D354" s="11">
        <v>15826.25</v>
      </c>
      <c r="E354" s="11">
        <v>15924.39</v>
      </c>
      <c r="G354" s="5">
        <f t="shared" si="43"/>
        <v>0.9979957847555552</v>
      </c>
      <c r="H354" s="5">
        <f t="shared" si="44"/>
        <v>-0.2004215244444829</v>
      </c>
      <c r="I354" s="5">
        <f t="shared" si="45"/>
        <v>-0.4008430488889658</v>
      </c>
      <c r="J354" s="5">
        <f t="shared" si="46"/>
        <v>0.9959915695111105</v>
      </c>
      <c r="K354" s="5">
        <f t="shared" si="47"/>
        <v>1.0040084304888897</v>
      </c>
      <c r="L354" s="5">
        <f t="shared" si="40"/>
        <v>100.39510276777254</v>
      </c>
      <c r="M354" s="5">
        <f t="shared" si="40"/>
        <v>83.89411904611009</v>
      </c>
      <c r="N354" s="5">
        <f t="shared" si="41"/>
        <v>16.50098372166245</v>
      </c>
      <c r="O354" s="12">
        <f t="shared" si="42"/>
        <v>15.710778186117366</v>
      </c>
    </row>
    <row r="355" spans="1:15" ht="13.5">
      <c r="A355" s="10">
        <v>39427</v>
      </c>
      <c r="B355" s="11">
        <v>16003.09</v>
      </c>
      <c r="C355" s="11">
        <v>16075.61</v>
      </c>
      <c r="D355" s="11">
        <v>15972.45</v>
      </c>
      <c r="E355" s="11">
        <v>16044.72</v>
      </c>
      <c r="G355" s="5">
        <f t="shared" si="43"/>
        <v>1.007556333398014</v>
      </c>
      <c r="H355" s="5">
        <f t="shared" si="44"/>
        <v>0.7556333398013981</v>
      </c>
      <c r="I355" s="5">
        <f t="shared" si="45"/>
        <v>1.5112666796027963</v>
      </c>
      <c r="J355" s="5">
        <f t="shared" si="46"/>
        <v>1.015112666796028</v>
      </c>
      <c r="K355" s="5">
        <f t="shared" si="47"/>
        <v>0.984887333203972</v>
      </c>
      <c r="L355" s="5">
        <f t="shared" si="40"/>
        <v>101.91234050385488</v>
      </c>
      <c r="M355" s="5">
        <f t="shared" si="40"/>
        <v>82.62625517881993</v>
      </c>
      <c r="N355" s="5">
        <f t="shared" si="41"/>
        <v>19.286085325034946</v>
      </c>
      <c r="O355" s="12">
        <f t="shared" si="42"/>
        <v>15.46140431732519</v>
      </c>
    </row>
    <row r="356" spans="1:15" ht="13.5">
      <c r="A356" s="10">
        <v>39428</v>
      </c>
      <c r="B356" s="11">
        <v>15828.65</v>
      </c>
      <c r="C356" s="11">
        <v>15963.43</v>
      </c>
      <c r="D356" s="11">
        <v>15700.15</v>
      </c>
      <c r="E356" s="11">
        <v>15932.26</v>
      </c>
      <c r="G356" s="5">
        <f t="shared" si="43"/>
        <v>0.9929908406005216</v>
      </c>
      <c r="H356" s="5">
        <f t="shared" si="44"/>
        <v>-0.7009159399478437</v>
      </c>
      <c r="I356" s="5">
        <f t="shared" si="45"/>
        <v>-1.4018318798956875</v>
      </c>
      <c r="J356" s="5">
        <f t="shared" si="46"/>
        <v>0.9859816812010432</v>
      </c>
      <c r="K356" s="5">
        <f t="shared" si="47"/>
        <v>1.0140183187989569</v>
      </c>
      <c r="L356" s="5">
        <f t="shared" si="40"/>
        <v>100.483700825124</v>
      </c>
      <c r="M356" s="5">
        <f t="shared" si="40"/>
        <v>83.7845363650806</v>
      </c>
      <c r="N356" s="5">
        <f t="shared" si="41"/>
        <v>16.699164460043406</v>
      </c>
      <c r="O356" s="12">
        <f t="shared" si="42"/>
        <v>15.731762809795399</v>
      </c>
    </row>
    <row r="357" spans="1:15" ht="13.5">
      <c r="A357" s="10">
        <v>39429</v>
      </c>
      <c r="B357" s="11">
        <v>15818.48</v>
      </c>
      <c r="C357" s="11">
        <v>15833.1</v>
      </c>
      <c r="D357" s="11">
        <v>15532.53</v>
      </c>
      <c r="E357" s="11">
        <v>15536.52</v>
      </c>
      <c r="G357" s="5">
        <f t="shared" si="43"/>
        <v>0.9751610882574098</v>
      </c>
      <c r="H357" s="5">
        <f t="shared" si="44"/>
        <v>-2.483891174259023</v>
      </c>
      <c r="I357" s="5">
        <f t="shared" si="45"/>
        <v>-4.967782348518046</v>
      </c>
      <c r="J357" s="5">
        <f t="shared" si="46"/>
        <v>0.9503221765148195</v>
      </c>
      <c r="K357" s="5">
        <f t="shared" si="47"/>
        <v>1.0496778234851805</v>
      </c>
      <c r="L357" s="5">
        <f t="shared" si="40"/>
        <v>95.49188927239581</v>
      </c>
      <c r="M357" s="5">
        <f t="shared" si="40"/>
        <v>87.94676977341275</v>
      </c>
      <c r="N357" s="5">
        <f t="shared" si="41"/>
        <v>7.5451194989830555</v>
      </c>
      <c r="O357" s="12">
        <f t="shared" si="42"/>
        <v>16.561340954191436</v>
      </c>
    </row>
    <row r="358" spans="1:15" ht="13.5">
      <c r="A358" s="10">
        <v>39430</v>
      </c>
      <c r="B358" s="11">
        <v>15547.19</v>
      </c>
      <c r="C358" s="11">
        <v>15697.05</v>
      </c>
      <c r="D358" s="11">
        <v>15433.77</v>
      </c>
      <c r="E358" s="11">
        <v>15514.51</v>
      </c>
      <c r="G358" s="5">
        <f t="shared" si="43"/>
        <v>0.9985833378388468</v>
      </c>
      <c r="H358" s="5">
        <f t="shared" si="44"/>
        <v>-0.14166621611532149</v>
      </c>
      <c r="I358" s="5">
        <f t="shared" si="45"/>
        <v>-0.28333243223064297</v>
      </c>
      <c r="J358" s="5">
        <f t="shared" si="46"/>
        <v>0.9971666756776937</v>
      </c>
      <c r="K358" s="5">
        <f t="shared" si="47"/>
        <v>1.0028333243223064</v>
      </c>
      <c r="L358" s="5">
        <f t="shared" si="40"/>
        <v>95.22132977993735</v>
      </c>
      <c r="M358" s="5">
        <f t="shared" si="40"/>
        <v>88.19595149528004</v>
      </c>
      <c r="N358" s="5">
        <f t="shared" si="41"/>
        <v>7.025378284657307</v>
      </c>
      <c r="O358" s="12">
        <f t="shared" si="42"/>
        <v>16.58271872478261</v>
      </c>
    </row>
    <row r="359" spans="1:15" ht="13.5">
      <c r="A359" s="10">
        <v>39433</v>
      </c>
      <c r="B359" s="11">
        <v>15433.3</v>
      </c>
      <c r="C359" s="11">
        <v>15508.5</v>
      </c>
      <c r="D359" s="11">
        <v>15219.07</v>
      </c>
      <c r="E359" s="11">
        <v>15249.79</v>
      </c>
      <c r="G359" s="5">
        <f t="shared" si="43"/>
        <v>0.9829372632458261</v>
      </c>
      <c r="H359" s="5">
        <f t="shared" si="44"/>
        <v>-1.7062736754173913</v>
      </c>
      <c r="I359" s="5">
        <f t="shared" si="45"/>
        <v>-3.4125473508347826</v>
      </c>
      <c r="J359" s="5">
        <f t="shared" si="46"/>
        <v>0.9658745264916522</v>
      </c>
      <c r="K359" s="5">
        <f t="shared" si="47"/>
        <v>1.0341254735083478</v>
      </c>
      <c r="L359" s="5">
        <f t="shared" si="40"/>
        <v>91.97185681310245</v>
      </c>
      <c r="M359" s="5">
        <f t="shared" si="40"/>
        <v>91.20568010157575</v>
      </c>
      <c r="N359" s="5">
        <f t="shared" si="41"/>
        <v>0.7661767115266969</v>
      </c>
      <c r="O359" s="12">
        <f t="shared" si="42"/>
        <v>16.8224630853218</v>
      </c>
    </row>
    <row r="360" spans="1:15" ht="13.5">
      <c r="A360" s="10">
        <v>39434</v>
      </c>
      <c r="B360" s="11">
        <v>15099.2</v>
      </c>
      <c r="C360" s="11">
        <v>15301.69</v>
      </c>
      <c r="D360" s="11">
        <v>15004.41</v>
      </c>
      <c r="E360" s="11">
        <v>15207.86</v>
      </c>
      <c r="G360" s="5">
        <f t="shared" si="43"/>
        <v>0.9972504539406772</v>
      </c>
      <c r="H360" s="5">
        <f t="shared" si="44"/>
        <v>-0.27495460593227605</v>
      </c>
      <c r="I360" s="5">
        <f t="shared" si="45"/>
        <v>-0.5499092118645521</v>
      </c>
      <c r="J360" s="5">
        <f t="shared" si="46"/>
        <v>0.9945009078813544</v>
      </c>
      <c r="K360" s="5">
        <f t="shared" si="47"/>
        <v>1.0054990921186455</v>
      </c>
      <c r="L360" s="5">
        <f t="shared" si="40"/>
        <v>91.46609510016431</v>
      </c>
      <c r="M360" s="5">
        <f t="shared" si="40"/>
        <v>91.70722853819804</v>
      </c>
      <c r="N360" s="5">
        <f t="shared" si="41"/>
        <v>-0.241133438033728</v>
      </c>
      <c r="O360" s="12">
        <f t="shared" si="42"/>
        <v>16.826676361637652</v>
      </c>
    </row>
    <row r="361" spans="1:15" ht="13.5">
      <c r="A361" s="10">
        <v>39435</v>
      </c>
      <c r="B361" s="11">
        <v>15165.09</v>
      </c>
      <c r="C361" s="11">
        <v>15267.75</v>
      </c>
      <c r="D361" s="11">
        <v>15030.51</v>
      </c>
      <c r="E361" s="11">
        <v>15030.51</v>
      </c>
      <c r="G361" s="5">
        <f t="shared" si="43"/>
        <v>0.9883382671855212</v>
      </c>
      <c r="H361" s="5">
        <f t="shared" si="44"/>
        <v>-1.1661732814478798</v>
      </c>
      <c r="I361" s="5">
        <f t="shared" si="45"/>
        <v>-2.3323465628957596</v>
      </c>
      <c r="J361" s="5">
        <f t="shared" si="46"/>
        <v>0.9766765343710424</v>
      </c>
      <c r="K361" s="5">
        <f t="shared" si="47"/>
        <v>1.0233234656289576</v>
      </c>
      <c r="L361" s="5">
        <f t="shared" si="40"/>
        <v>89.33278877488065</v>
      </c>
      <c r="M361" s="5">
        <f t="shared" si="40"/>
        <v>93.84615893093566</v>
      </c>
      <c r="N361" s="5">
        <f t="shared" si="41"/>
        <v>-4.513370156055004</v>
      </c>
      <c r="O361" s="12">
        <f t="shared" si="42"/>
        <v>16.821052294183687</v>
      </c>
    </row>
    <row r="362" spans="1:15" ht="13.5">
      <c r="A362" s="10">
        <v>39436</v>
      </c>
      <c r="B362" s="11">
        <v>15151.37</v>
      </c>
      <c r="C362" s="11">
        <v>15161.66</v>
      </c>
      <c r="D362" s="11">
        <v>15017.97</v>
      </c>
      <c r="E362" s="11">
        <v>15031.6</v>
      </c>
      <c r="G362" s="5">
        <f t="shared" si="43"/>
        <v>1.0000725191626898</v>
      </c>
      <c r="H362" s="5">
        <f t="shared" si="44"/>
        <v>0.007251916268979919</v>
      </c>
      <c r="I362" s="5">
        <f t="shared" si="45"/>
        <v>0.014503832537959838</v>
      </c>
      <c r="J362" s="5">
        <f t="shared" si="46"/>
        <v>1.0001450383253796</v>
      </c>
      <c r="K362" s="5">
        <f t="shared" si="47"/>
        <v>0.9998549616746205</v>
      </c>
      <c r="L362" s="5">
        <f t="shared" si="40"/>
        <v>89.34574545296606</v>
      </c>
      <c r="M362" s="5">
        <f t="shared" si="40"/>
        <v>93.83254764120102</v>
      </c>
      <c r="N362" s="5">
        <f t="shared" si="41"/>
        <v>-4.486802188234961</v>
      </c>
      <c r="O362" s="12">
        <f t="shared" si="42"/>
        <v>16.821706905832926</v>
      </c>
    </row>
    <row r="363" spans="1:15" ht="13.5">
      <c r="A363" s="10">
        <v>39437</v>
      </c>
      <c r="B363" s="11">
        <v>15044.35</v>
      </c>
      <c r="C363" s="11">
        <v>15275.61</v>
      </c>
      <c r="D363" s="11">
        <v>14998.01</v>
      </c>
      <c r="E363" s="13">
        <v>15257</v>
      </c>
      <c r="G363" s="5">
        <f t="shared" si="43"/>
        <v>1.0149950770377072</v>
      </c>
      <c r="H363" s="5">
        <f t="shared" si="44"/>
        <v>1.4995077037707194</v>
      </c>
      <c r="I363" s="5">
        <f t="shared" si="45"/>
        <v>2.999015407541439</v>
      </c>
      <c r="J363" s="5">
        <f t="shared" si="46"/>
        <v>1.0299901540754144</v>
      </c>
      <c r="K363" s="5">
        <f t="shared" si="47"/>
        <v>0.9700098459245857</v>
      </c>
      <c r="L363" s="5">
        <f t="shared" si="40"/>
        <v>92.02523812508326</v>
      </c>
      <c r="M363" s="5">
        <f t="shared" si="40"/>
        <v>91.01849508015275</v>
      </c>
      <c r="N363" s="5">
        <f t="shared" si="41"/>
        <v>1.0067430449305164</v>
      </c>
      <c r="O363" s="12">
        <f t="shared" si="42"/>
        <v>16.95626679476399</v>
      </c>
    </row>
    <row r="364" spans="1:15" ht="13.5">
      <c r="A364" s="10">
        <v>39441</v>
      </c>
      <c r="B364" s="11">
        <v>15441.33</v>
      </c>
      <c r="C364" s="11">
        <v>15583.39</v>
      </c>
      <c r="D364" s="11">
        <v>15441.33</v>
      </c>
      <c r="E364" s="11">
        <v>15552.59</v>
      </c>
      <c r="G364" s="5">
        <f t="shared" si="43"/>
        <v>1.01937405780953</v>
      </c>
      <c r="H364" s="5">
        <f t="shared" si="44"/>
        <v>1.9374057809530054</v>
      </c>
      <c r="I364" s="5">
        <f t="shared" si="45"/>
        <v>3.874811561906011</v>
      </c>
      <c r="J364" s="5">
        <f t="shared" si="46"/>
        <v>1.03874811561906</v>
      </c>
      <c r="K364" s="5">
        <f t="shared" si="47"/>
        <v>0.9612518843809399</v>
      </c>
      <c r="L364" s="5">
        <f t="shared" si="40"/>
        <v>95.59104269182552</v>
      </c>
      <c r="M364" s="5">
        <f t="shared" si="40"/>
        <v>87.49169990931414</v>
      </c>
      <c r="N364" s="5">
        <f t="shared" si="41"/>
        <v>8.099342782511386</v>
      </c>
      <c r="O364" s="12">
        <f t="shared" si="42"/>
        <v>16.917257398860343</v>
      </c>
    </row>
    <row r="365" spans="1:15" ht="13.5">
      <c r="A365" s="10">
        <v>39442</v>
      </c>
      <c r="B365" s="11">
        <v>15613.96</v>
      </c>
      <c r="C365" s="11">
        <v>15653.54</v>
      </c>
      <c r="D365" s="11">
        <v>15559.47</v>
      </c>
      <c r="E365" s="11">
        <v>15653.54</v>
      </c>
      <c r="G365" s="5">
        <f t="shared" si="43"/>
        <v>1.0064908802971082</v>
      </c>
      <c r="H365" s="5">
        <f t="shared" si="44"/>
        <v>0.6490880297108204</v>
      </c>
      <c r="I365" s="5">
        <f t="shared" si="45"/>
        <v>1.2981760594216407</v>
      </c>
      <c r="J365" s="5">
        <f t="shared" si="46"/>
        <v>1.0129817605942164</v>
      </c>
      <c r="K365" s="5">
        <f t="shared" si="47"/>
        <v>0.9870182394057837</v>
      </c>
      <c r="L365" s="5">
        <f t="shared" si="40"/>
        <v>96.83198272300233</v>
      </c>
      <c r="M365" s="5">
        <f t="shared" si="40"/>
        <v>86.3559036071104</v>
      </c>
      <c r="N365" s="5">
        <f t="shared" si="41"/>
        <v>10.47607911589192</v>
      </c>
      <c r="O365" s="12">
        <f t="shared" si="42"/>
        <v>16.812113669887268</v>
      </c>
    </row>
    <row r="366" spans="1:15" ht="13.5">
      <c r="A366" s="10">
        <v>39443</v>
      </c>
      <c r="B366" s="11">
        <v>15616.41</v>
      </c>
      <c r="C366" s="11">
        <v>15628.31</v>
      </c>
      <c r="D366" s="11">
        <v>15535.51</v>
      </c>
      <c r="E366" s="11">
        <v>15564.69</v>
      </c>
      <c r="G366" s="5">
        <f t="shared" si="43"/>
        <v>0.9943239676137154</v>
      </c>
      <c r="H366" s="5">
        <f t="shared" si="44"/>
        <v>-0.5676032386284557</v>
      </c>
      <c r="I366" s="5">
        <f t="shared" si="45"/>
        <v>-1.1352064772569115</v>
      </c>
      <c r="J366" s="5">
        <f t="shared" si="46"/>
        <v>0.9886479352274309</v>
      </c>
      <c r="K366" s="5">
        <f t="shared" si="47"/>
        <v>1.0113520647725691</v>
      </c>
      <c r="L366" s="5">
        <f t="shared" si="40"/>
        <v>95.7327397830745</v>
      </c>
      <c r="M366" s="5">
        <f t="shared" si="40"/>
        <v>87.33622141835205</v>
      </c>
      <c r="N366" s="5">
        <f t="shared" si="41"/>
        <v>8.396518364722453</v>
      </c>
      <c r="O366" s="12">
        <f t="shared" si="42"/>
        <v>16.93103879857344</v>
      </c>
    </row>
    <row r="367" spans="1:15" ht="13.5">
      <c r="A367" s="10">
        <v>39444</v>
      </c>
      <c r="B367" s="11">
        <v>15413.37</v>
      </c>
      <c r="C367" s="11">
        <v>15413.37</v>
      </c>
      <c r="D367" s="11">
        <v>15240.96</v>
      </c>
      <c r="E367" s="11">
        <v>15307.78</v>
      </c>
      <c r="G367" s="5">
        <f t="shared" si="43"/>
        <v>0.9834940496726886</v>
      </c>
      <c r="H367" s="5">
        <f t="shared" si="44"/>
        <v>-1.6505950327311392</v>
      </c>
      <c r="I367" s="5">
        <f t="shared" si="45"/>
        <v>-3.3011900654622783</v>
      </c>
      <c r="J367" s="5">
        <f t="shared" si="46"/>
        <v>0.9669880993453772</v>
      </c>
      <c r="K367" s="5">
        <f t="shared" si="47"/>
        <v>1.0330119006546228</v>
      </c>
      <c r="L367" s="5">
        <f t="shared" si="40"/>
        <v>92.5724200879608</v>
      </c>
      <c r="M367" s="5">
        <f t="shared" si="40"/>
        <v>90.21935608336483</v>
      </c>
      <c r="N367" s="5">
        <f t="shared" si="41"/>
        <v>2.3530640045959643</v>
      </c>
      <c r="O367" s="12">
        <f t="shared" si="42"/>
        <v>17.208223828674377</v>
      </c>
    </row>
    <row r="368" spans="1:15" ht="13.5">
      <c r="A368" s="10">
        <v>39451</v>
      </c>
      <c r="B368" s="11">
        <v>15155.73</v>
      </c>
      <c r="C368" s="11">
        <v>15156.66</v>
      </c>
      <c r="D368" s="11">
        <v>14542.58</v>
      </c>
      <c r="E368" s="11">
        <v>14691.41</v>
      </c>
      <c r="G368" s="5">
        <f t="shared" si="43"/>
        <v>0.9597348537802346</v>
      </c>
      <c r="H368" s="5">
        <f t="shared" si="44"/>
        <v>-4.02651462197654</v>
      </c>
      <c r="I368" s="5">
        <f t="shared" si="45"/>
        <v>-8.05302924395308</v>
      </c>
      <c r="J368" s="5">
        <f t="shared" si="46"/>
        <v>0.9194697075604692</v>
      </c>
      <c r="K368" s="5">
        <f t="shared" si="47"/>
        <v>1.0805302924395308</v>
      </c>
      <c r="L368" s="5">
        <f t="shared" si="40"/>
        <v>85.11753602644221</v>
      </c>
      <c r="M368" s="5">
        <f t="shared" si="40"/>
        <v>97.48474721246436</v>
      </c>
      <c r="N368" s="5">
        <f t="shared" si="41"/>
        <v>-12.367211186022146</v>
      </c>
      <c r="O368" s="12">
        <f t="shared" si="42"/>
        <v>17.397716761093434</v>
      </c>
    </row>
    <row r="369" spans="1:15" ht="13.5">
      <c r="A369" s="10">
        <v>39454</v>
      </c>
      <c r="B369" s="11">
        <v>14549.38</v>
      </c>
      <c r="C369" s="11">
        <v>14667.85</v>
      </c>
      <c r="D369" s="11">
        <v>14438.61</v>
      </c>
      <c r="E369" s="11">
        <v>14500.55</v>
      </c>
      <c r="G369" s="5">
        <f t="shared" si="43"/>
        <v>0.9870087350363239</v>
      </c>
      <c r="H369" s="5">
        <f t="shared" si="44"/>
        <v>-1.2991264963676086</v>
      </c>
      <c r="I369" s="5">
        <f t="shared" si="45"/>
        <v>-2.598252992735217</v>
      </c>
      <c r="J369" s="5">
        <f t="shared" si="46"/>
        <v>0.9740174700726478</v>
      </c>
      <c r="K369" s="5">
        <f t="shared" si="47"/>
        <v>1.0259825299273522</v>
      </c>
      <c r="L369" s="5">
        <f t="shared" si="40"/>
        <v>82.9059670992927</v>
      </c>
      <c r="M369" s="5">
        <f t="shared" si="40"/>
        <v>100.01764757437257</v>
      </c>
      <c r="N369" s="5">
        <f t="shared" si="41"/>
        <v>-17.11168047507988</v>
      </c>
      <c r="O369" s="12">
        <f t="shared" si="42"/>
        <v>17.07638532633473</v>
      </c>
    </row>
    <row r="370" spans="1:15" ht="13.5">
      <c r="A370" s="10">
        <v>39455</v>
      </c>
      <c r="B370" s="11">
        <v>14429.3</v>
      </c>
      <c r="C370" s="11">
        <v>14547.8</v>
      </c>
      <c r="D370" s="11">
        <v>14365.86</v>
      </c>
      <c r="E370" s="11">
        <v>14528.67</v>
      </c>
      <c r="G370" s="5">
        <f t="shared" si="43"/>
        <v>1.0019392367875701</v>
      </c>
      <c r="H370" s="5">
        <f t="shared" si="44"/>
        <v>0.1939236787570131</v>
      </c>
      <c r="I370" s="5">
        <f t="shared" si="45"/>
        <v>0.3878473575140262</v>
      </c>
      <c r="J370" s="5">
        <f t="shared" si="46"/>
        <v>1.0038784735751403</v>
      </c>
      <c r="K370" s="5">
        <f t="shared" si="47"/>
        <v>0.9961215264248597</v>
      </c>
      <c r="L370" s="5">
        <f t="shared" si="40"/>
        <v>83.22751570190874</v>
      </c>
      <c r="M370" s="5">
        <f t="shared" si="40"/>
        <v>99.62973177120767</v>
      </c>
      <c r="N370" s="5">
        <f t="shared" si="41"/>
        <v>-16.40221606929893</v>
      </c>
      <c r="O370" s="12">
        <f t="shared" si="42"/>
        <v>17.142752526883584</v>
      </c>
    </row>
    <row r="371" spans="1:15" ht="13.5">
      <c r="A371" s="10">
        <v>39456</v>
      </c>
      <c r="B371" s="11">
        <v>14364.71</v>
      </c>
      <c r="C371" s="11">
        <v>14602.65</v>
      </c>
      <c r="D371" s="11">
        <v>14271.57</v>
      </c>
      <c r="E371" s="11">
        <v>14599.16</v>
      </c>
      <c r="G371" s="5">
        <f t="shared" si="43"/>
        <v>1.0048517861579898</v>
      </c>
      <c r="H371" s="5">
        <f t="shared" si="44"/>
        <v>0.4851786157989757</v>
      </c>
      <c r="I371" s="5">
        <f t="shared" si="45"/>
        <v>0.9703572315979514</v>
      </c>
      <c r="J371" s="5">
        <f t="shared" si="46"/>
        <v>1.0097035723159795</v>
      </c>
      <c r="K371" s="5">
        <f t="shared" si="47"/>
        <v>0.9902964276840206</v>
      </c>
      <c r="L371" s="5">
        <f t="shared" si="40"/>
        <v>84.03511991920153</v>
      </c>
      <c r="M371" s="5">
        <f t="shared" si="40"/>
        <v>98.66296746414413</v>
      </c>
      <c r="N371" s="5">
        <f t="shared" si="41"/>
        <v>-14.627847544942597</v>
      </c>
      <c r="O371" s="12">
        <f t="shared" si="42"/>
        <v>17.301912616654334</v>
      </c>
    </row>
    <row r="372" spans="1:15" ht="13.5">
      <c r="A372" s="10">
        <v>39457</v>
      </c>
      <c r="B372" s="11">
        <v>14546.32</v>
      </c>
      <c r="C372" s="11">
        <v>14584.73</v>
      </c>
      <c r="D372" s="11">
        <v>14388.11</v>
      </c>
      <c r="E372" s="11">
        <v>14388.11</v>
      </c>
      <c r="G372" s="5">
        <f t="shared" si="43"/>
        <v>0.985543688814973</v>
      </c>
      <c r="H372" s="5">
        <f t="shared" si="44"/>
        <v>-1.4456311185026993</v>
      </c>
      <c r="I372" s="5">
        <f t="shared" si="45"/>
        <v>-2.8912622370053986</v>
      </c>
      <c r="J372" s="5">
        <f t="shared" si="46"/>
        <v>0.9710873776299461</v>
      </c>
      <c r="K372" s="5">
        <f t="shared" si="47"/>
        <v>1.028912622370054</v>
      </c>
      <c r="L372" s="5">
        <f t="shared" si="40"/>
        <v>81.60544423115547</v>
      </c>
      <c r="M372" s="5">
        <f t="shared" si="40"/>
        <v>101.51557258434386</v>
      </c>
      <c r="N372" s="5">
        <f t="shared" si="41"/>
        <v>-19.910128353188384</v>
      </c>
      <c r="O372" s="12">
        <f t="shared" si="42"/>
        <v>16.87898318450067</v>
      </c>
    </row>
    <row r="373" spans="1:15" ht="13.5">
      <c r="A373" s="10">
        <v>39458</v>
      </c>
      <c r="B373" s="11">
        <v>14419.43</v>
      </c>
      <c r="C373" s="11">
        <v>14447.49</v>
      </c>
      <c r="D373" s="11">
        <v>14096.54</v>
      </c>
      <c r="E373" s="11">
        <v>14110.79</v>
      </c>
      <c r="G373" s="5">
        <f t="shared" si="43"/>
        <v>0.9807257520271947</v>
      </c>
      <c r="H373" s="5">
        <f t="shared" si="44"/>
        <v>-1.9274247972805303</v>
      </c>
      <c r="I373" s="5">
        <f t="shared" si="45"/>
        <v>-3.8548495945610606</v>
      </c>
      <c r="J373" s="5">
        <f t="shared" si="46"/>
        <v>0.9614515040543894</v>
      </c>
      <c r="K373" s="5">
        <f t="shared" si="47"/>
        <v>1.0385484959456106</v>
      </c>
      <c r="L373" s="5">
        <f t="shared" si="40"/>
        <v>78.45967709507103</v>
      </c>
      <c r="M373" s="5">
        <f t="shared" si="40"/>
        <v>105.42884522252777</v>
      </c>
      <c r="N373" s="5">
        <f t="shared" si="41"/>
        <v>-26.96916812745674</v>
      </c>
      <c r="O373" s="12">
        <f t="shared" si="42"/>
        <v>16.1114776824012</v>
      </c>
    </row>
    <row r="374" spans="1:15" ht="13.5">
      <c r="A374" s="10">
        <v>39462</v>
      </c>
      <c r="B374" s="11">
        <v>14134.91</v>
      </c>
      <c r="C374" s="13">
        <v>14224</v>
      </c>
      <c r="D374" s="11">
        <v>13915.15</v>
      </c>
      <c r="E374" s="11">
        <v>13972.63</v>
      </c>
      <c r="G374" s="5">
        <f t="shared" si="43"/>
        <v>0.9902089110531727</v>
      </c>
      <c r="H374" s="5">
        <f t="shared" si="44"/>
        <v>-0.9791088946827342</v>
      </c>
      <c r="I374" s="5">
        <f t="shared" si="45"/>
        <v>-1.9582177893654684</v>
      </c>
      <c r="J374" s="5">
        <f t="shared" si="46"/>
        <v>0.9804178221063453</v>
      </c>
      <c r="K374" s="5">
        <f t="shared" si="47"/>
        <v>1.0195821778936547</v>
      </c>
      <c r="L374" s="5">
        <f t="shared" si="40"/>
        <v>76.92326574071664</v>
      </c>
      <c r="M374" s="5">
        <f t="shared" si="40"/>
        <v>107.49337162479789</v>
      </c>
      <c r="N374" s="5">
        <f t="shared" si="41"/>
        <v>-30.570105884081244</v>
      </c>
      <c r="O374" s="12">
        <f t="shared" si="42"/>
        <v>15.583362634485468</v>
      </c>
    </row>
    <row r="375" spans="1:15" ht="13.5">
      <c r="A375" s="10">
        <v>39463</v>
      </c>
      <c r="B375" s="11">
        <v>13796.73</v>
      </c>
      <c r="C375" s="11">
        <v>13841.93</v>
      </c>
      <c r="D375" s="11">
        <v>13500.59</v>
      </c>
      <c r="E375" s="11">
        <v>13504.51</v>
      </c>
      <c r="G375" s="5">
        <f t="shared" si="43"/>
        <v>0.9664973594806419</v>
      </c>
      <c r="H375" s="5">
        <f t="shared" si="44"/>
        <v>-3.350264051935814</v>
      </c>
      <c r="I375" s="5">
        <f t="shared" si="45"/>
        <v>-6.700528103871628</v>
      </c>
      <c r="J375" s="5">
        <f t="shared" si="46"/>
        <v>0.9329947189612837</v>
      </c>
      <c r="K375" s="5">
        <f t="shared" si="47"/>
        <v>1.0670052810387163</v>
      </c>
      <c r="L375" s="5">
        <f t="shared" si="40"/>
        <v>71.76900070134407</v>
      </c>
      <c r="M375" s="5">
        <f t="shared" si="40"/>
        <v>114.69599520031664</v>
      </c>
      <c r="N375" s="5">
        <f t="shared" si="41"/>
        <v>-42.926994498972576</v>
      </c>
      <c r="O375" s="12">
        <f t="shared" si="42"/>
        <v>13.5350040983393</v>
      </c>
    </row>
    <row r="376" spans="1:15" ht="13.5">
      <c r="A376" s="10">
        <v>39464</v>
      </c>
      <c r="B376" s="11">
        <v>13596.38</v>
      </c>
      <c r="C376" s="11">
        <v>13803.08</v>
      </c>
      <c r="D376" s="11">
        <v>13472.45</v>
      </c>
      <c r="E376" s="11">
        <v>13783.45</v>
      </c>
      <c r="G376" s="5">
        <f t="shared" si="43"/>
        <v>1.0206553218147123</v>
      </c>
      <c r="H376" s="5">
        <f t="shared" si="44"/>
        <v>2.06553218147123</v>
      </c>
      <c r="I376" s="5">
        <f t="shared" si="45"/>
        <v>4.13106436294246</v>
      </c>
      <c r="J376" s="5">
        <f t="shared" si="46"/>
        <v>1.0413106436294246</v>
      </c>
      <c r="K376" s="5">
        <f t="shared" si="47"/>
        <v>0.9586893563705755</v>
      </c>
      <c r="L376" s="5">
        <f t="shared" si="40"/>
        <v>74.73382431295722</v>
      </c>
      <c r="M376" s="5">
        <f t="shared" si="40"/>
        <v>109.95782981687418</v>
      </c>
      <c r="N376" s="5">
        <f t="shared" si="41"/>
        <v>-35.224005503916956</v>
      </c>
      <c r="O376" s="12">
        <f t="shared" si="42"/>
        <v>15.308345870168594</v>
      </c>
    </row>
    <row r="377" spans="1:15" ht="13.5">
      <c r="A377" s="10">
        <v>39465</v>
      </c>
      <c r="B377" s="11">
        <v>13577.5</v>
      </c>
      <c r="C377" s="11">
        <v>13902.64</v>
      </c>
      <c r="D377" s="11">
        <v>13365.32</v>
      </c>
      <c r="E377" s="11">
        <v>13861.29</v>
      </c>
      <c r="G377" s="5">
        <f t="shared" si="43"/>
        <v>1.0056473524407894</v>
      </c>
      <c r="H377" s="5">
        <f t="shared" si="44"/>
        <v>0.5647352440789399</v>
      </c>
      <c r="I377" s="5">
        <f t="shared" si="45"/>
        <v>1.1294704881578799</v>
      </c>
      <c r="J377" s="5">
        <f t="shared" si="46"/>
        <v>1.0112947048815788</v>
      </c>
      <c r="K377" s="5">
        <f t="shared" si="47"/>
        <v>0.9887052951184212</v>
      </c>
      <c r="L377" s="5">
        <f t="shared" si="40"/>
        <v>75.57792080324384</v>
      </c>
      <c r="M377" s="5">
        <f t="shared" si="40"/>
        <v>108.71588857967372</v>
      </c>
      <c r="N377" s="5">
        <f t="shared" si="41"/>
        <v>-33.137967776429875</v>
      </c>
      <c r="O377" s="12">
        <f t="shared" si="42"/>
        <v>15.706190617082441</v>
      </c>
    </row>
    <row r="378" spans="1:15" ht="13.5">
      <c r="A378" s="10">
        <v>39468</v>
      </c>
      <c r="B378" s="11">
        <v>13701.43</v>
      </c>
      <c r="C378" s="11">
        <v>13704.65</v>
      </c>
      <c r="D378" s="11">
        <v>13320.51</v>
      </c>
      <c r="E378" s="11">
        <v>13325.94</v>
      </c>
      <c r="G378" s="5">
        <f t="shared" si="43"/>
        <v>0.9613780535577857</v>
      </c>
      <c r="H378" s="5">
        <f t="shared" si="44"/>
        <v>-3.8621946442214283</v>
      </c>
      <c r="I378" s="5">
        <f t="shared" si="45"/>
        <v>-7.724389288442857</v>
      </c>
      <c r="J378" s="5">
        <f t="shared" si="46"/>
        <v>0.9227561071155715</v>
      </c>
      <c r="K378" s="5">
        <f t="shared" si="47"/>
        <v>1.0772438928844286</v>
      </c>
      <c r="L378" s="5">
        <f t="shared" si="40"/>
        <v>69.73998798429025</v>
      </c>
      <c r="M378" s="5">
        <f t="shared" si="40"/>
        <v>117.1135270319575</v>
      </c>
      <c r="N378" s="5">
        <f t="shared" si="41"/>
        <v>-47.37353904766725</v>
      </c>
      <c r="O378" s="12">
        <f t="shared" si="42"/>
        <v>13.146484983752245</v>
      </c>
    </row>
    <row r="379" spans="1:15" ht="13.5">
      <c r="A379" s="10">
        <v>39469</v>
      </c>
      <c r="B379" s="11">
        <v>13125.23</v>
      </c>
      <c r="C379" s="11">
        <v>13125.23</v>
      </c>
      <c r="D379" s="11">
        <v>12572.68</v>
      </c>
      <c r="E379" s="11">
        <v>12573.05</v>
      </c>
      <c r="G379" s="5">
        <f t="shared" si="43"/>
        <v>0.9435019218156467</v>
      </c>
      <c r="H379" s="5">
        <f t="shared" si="44"/>
        <v>-5.649807818435326</v>
      </c>
      <c r="I379" s="5">
        <f t="shared" si="45"/>
        <v>-11.299615636870652</v>
      </c>
      <c r="J379" s="5">
        <f t="shared" si="46"/>
        <v>0.8870038436312935</v>
      </c>
      <c r="K379" s="5">
        <f t="shared" si="47"/>
        <v>1.1129961563687065</v>
      </c>
      <c r="L379" s="5">
        <f t="shared" si="40"/>
        <v>61.85963739686568</v>
      </c>
      <c r="M379" s="5">
        <f t="shared" si="40"/>
        <v>130.34690544535133</v>
      </c>
      <c r="N379" s="5">
        <f t="shared" si="41"/>
        <v>-68.48726804848565</v>
      </c>
      <c r="O379" s="12">
        <f t="shared" si="42"/>
        <v>7.793457157782996</v>
      </c>
    </row>
    <row r="380" spans="1:15" ht="13.5">
      <c r="A380" s="10">
        <v>39470</v>
      </c>
      <c r="B380" s="11">
        <v>12756.31</v>
      </c>
      <c r="C380" s="11">
        <v>13063.78</v>
      </c>
      <c r="D380" s="11">
        <v>12619.78</v>
      </c>
      <c r="E380" s="11">
        <v>12829.06</v>
      </c>
      <c r="G380" s="5">
        <f t="shared" si="43"/>
        <v>1.0203618056080268</v>
      </c>
      <c r="H380" s="5">
        <f t="shared" si="44"/>
        <v>2.0361805608026806</v>
      </c>
      <c r="I380" s="5">
        <f t="shared" si="45"/>
        <v>4.072361121605361</v>
      </c>
      <c r="J380" s="5">
        <f t="shared" si="46"/>
        <v>1.0407236112160536</v>
      </c>
      <c r="K380" s="5">
        <f t="shared" si="47"/>
        <v>0.9592763887839465</v>
      </c>
      <c r="L380" s="5">
        <f t="shared" si="40"/>
        <v>64.37878522018168</v>
      </c>
      <c r="M380" s="5">
        <f t="shared" si="40"/>
        <v>125.03870874477916</v>
      </c>
      <c r="N380" s="5">
        <f t="shared" si="41"/>
        <v>-60.659923524597474</v>
      </c>
      <c r="O380" s="12">
        <f t="shared" si="42"/>
        <v>10.582506035039174</v>
      </c>
    </row>
    <row r="381" spans="1:15" ht="13.5">
      <c r="A381" s="10">
        <v>39471</v>
      </c>
      <c r="B381" s="11">
        <v>12952.5</v>
      </c>
      <c r="C381" s="11">
        <v>13134.77</v>
      </c>
      <c r="D381" s="11">
        <v>12952.5</v>
      </c>
      <c r="E381" s="11">
        <v>13092.78</v>
      </c>
      <c r="G381" s="5">
        <f t="shared" si="43"/>
        <v>1.0205564554222992</v>
      </c>
      <c r="H381" s="5">
        <f t="shared" si="44"/>
        <v>2.0556455422299225</v>
      </c>
      <c r="I381" s="5">
        <f t="shared" si="45"/>
        <v>4.111291084459845</v>
      </c>
      <c r="J381" s="5">
        <f t="shared" si="46"/>
        <v>1.0411129108445984</v>
      </c>
      <c r="K381" s="5">
        <f t="shared" si="47"/>
        <v>0.9588870891554016</v>
      </c>
      <c r="L381" s="5">
        <f t="shared" si="40"/>
        <v>67.02558447722257</v>
      </c>
      <c r="M381" s="5">
        <f t="shared" si="40"/>
        <v>119.89800346003133</v>
      </c>
      <c r="N381" s="5">
        <f t="shared" si="41"/>
        <v>-52.87241898280877</v>
      </c>
      <c r="O381" s="12">
        <f t="shared" si="42"/>
        <v>13.076412062746101</v>
      </c>
    </row>
    <row r="382" spans="1:15" ht="13.5">
      <c r="A382" s="10">
        <v>39472</v>
      </c>
      <c r="B382" s="11">
        <v>13258.77</v>
      </c>
      <c r="C382" s="11">
        <v>13647.16</v>
      </c>
      <c r="D382" s="11">
        <v>13248.89</v>
      </c>
      <c r="E382" s="11">
        <v>13629.16</v>
      </c>
      <c r="G382" s="5">
        <f t="shared" si="43"/>
        <v>1.040967617266921</v>
      </c>
      <c r="H382" s="5">
        <f t="shared" si="44"/>
        <v>4.096761726692111</v>
      </c>
      <c r="I382" s="5">
        <f t="shared" si="45"/>
        <v>8.193523453384222</v>
      </c>
      <c r="J382" s="5">
        <f t="shared" si="46"/>
        <v>1.0819352345338422</v>
      </c>
      <c r="K382" s="5">
        <f t="shared" si="47"/>
        <v>0.9180647654661579</v>
      </c>
      <c r="L382" s="5">
        <f t="shared" si="40"/>
        <v>72.51734146113165</v>
      </c>
      <c r="M382" s="5">
        <f t="shared" si="40"/>
        <v>110.07413242639426</v>
      </c>
      <c r="N382" s="5">
        <f t="shared" si="41"/>
        <v>-37.55679096526261</v>
      </c>
      <c r="O382" s="12">
        <f t="shared" si="42"/>
        <v>17.408526112474092</v>
      </c>
    </row>
    <row r="383" spans="1:15" ht="13.5">
      <c r="A383" s="10">
        <v>39475</v>
      </c>
      <c r="B383" s="11">
        <v>13482.84</v>
      </c>
      <c r="C383" s="11">
        <v>13501.86</v>
      </c>
      <c r="D383" s="11">
        <v>13087.91</v>
      </c>
      <c r="E383" s="11">
        <v>13087.91</v>
      </c>
      <c r="G383" s="5">
        <f t="shared" si="43"/>
        <v>0.9602873544664529</v>
      </c>
      <c r="H383" s="5">
        <f t="shared" si="44"/>
        <v>-3.971264553354714</v>
      </c>
      <c r="I383" s="5">
        <f t="shared" si="45"/>
        <v>-7.942529106709428</v>
      </c>
      <c r="J383" s="5">
        <f t="shared" si="46"/>
        <v>0.9205747089329057</v>
      </c>
      <c r="K383" s="5">
        <f t="shared" si="47"/>
        <v>1.0794252910670943</v>
      </c>
      <c r="L383" s="5">
        <f t="shared" si="40"/>
        <v>66.7576305081694</v>
      </c>
      <c r="M383" s="5">
        <f t="shared" si="40"/>
        <v>118.8168024333185</v>
      </c>
      <c r="N383" s="5">
        <f t="shared" si="41"/>
        <v>-52.0591719251491</v>
      </c>
      <c r="O383" s="12">
        <f t="shared" si="42"/>
        <v>14.425567058512101</v>
      </c>
    </row>
    <row r="384" spans="1:15" ht="13.5">
      <c r="A384" s="10">
        <v>39476</v>
      </c>
      <c r="B384" s="11">
        <v>13246.69</v>
      </c>
      <c r="C384" s="11">
        <v>13506.81</v>
      </c>
      <c r="D384" s="11">
        <v>13224.66</v>
      </c>
      <c r="E384" s="11">
        <v>13478.86</v>
      </c>
      <c r="G384" s="5">
        <f t="shared" si="43"/>
        <v>1.0298710794924477</v>
      </c>
      <c r="H384" s="5">
        <f t="shared" si="44"/>
        <v>2.9871079492447716</v>
      </c>
      <c r="I384" s="5">
        <f t="shared" si="45"/>
        <v>5.974215898489543</v>
      </c>
      <c r="J384" s="5">
        <f t="shared" si="46"/>
        <v>1.0597421589848954</v>
      </c>
      <c r="K384" s="5">
        <f t="shared" si="47"/>
        <v>0.9402578410151046</v>
      </c>
      <c r="L384" s="5">
        <f t="shared" si="40"/>
        <v>70.74587548344336</v>
      </c>
      <c r="M384" s="5">
        <f t="shared" si="40"/>
        <v>111.71843013227027</v>
      </c>
      <c r="N384" s="5">
        <f t="shared" si="41"/>
        <v>-40.972554648826915</v>
      </c>
      <c r="O384" s="12">
        <f t="shared" si="42"/>
        <v>17.535694384286387</v>
      </c>
    </row>
    <row r="385" spans="1:15" ht="13.5">
      <c r="A385" s="10">
        <v>39477</v>
      </c>
      <c r="B385" s="11">
        <v>13500.52</v>
      </c>
      <c r="C385" s="11">
        <v>13514.13</v>
      </c>
      <c r="D385" s="11">
        <v>13271.13</v>
      </c>
      <c r="E385" s="11">
        <v>13345.03</v>
      </c>
      <c r="G385" s="5">
        <f t="shared" si="43"/>
        <v>0.9900711187741397</v>
      </c>
      <c r="H385" s="5">
        <f t="shared" si="44"/>
        <v>-0.9928881225860331</v>
      </c>
      <c r="I385" s="5">
        <f t="shared" si="45"/>
        <v>-1.9857762451720662</v>
      </c>
      <c r="J385" s="5">
        <f t="shared" si="46"/>
        <v>0.9801422375482793</v>
      </c>
      <c r="K385" s="5">
        <f t="shared" si="47"/>
        <v>1.0198577624517207</v>
      </c>
      <c r="L385" s="5">
        <f t="shared" si="40"/>
        <v>69.34102069365413</v>
      </c>
      <c r="M385" s="5">
        <f t="shared" si="40"/>
        <v>113.93690817931605</v>
      </c>
      <c r="N385" s="5">
        <f t="shared" si="41"/>
        <v>-44.59588748566192</v>
      </c>
      <c r="O385" s="12">
        <f t="shared" si="42"/>
        <v>16.722071127029835</v>
      </c>
    </row>
    <row r="386" spans="1:15" ht="13.5">
      <c r="A386" s="10">
        <v>39478</v>
      </c>
      <c r="B386" s="11">
        <v>13227.48</v>
      </c>
      <c r="C386" s="11">
        <v>13622.68</v>
      </c>
      <c r="D386" s="11">
        <v>13154.77</v>
      </c>
      <c r="E386" s="11">
        <v>13592.47</v>
      </c>
      <c r="G386" s="5">
        <f t="shared" si="43"/>
        <v>1.0185417342636172</v>
      </c>
      <c r="H386" s="5">
        <f t="shared" si="44"/>
        <v>1.854173426361716</v>
      </c>
      <c r="I386" s="5">
        <f t="shared" si="45"/>
        <v>3.708346852723432</v>
      </c>
      <c r="J386" s="5">
        <f t="shared" si="46"/>
        <v>1.0370834685272343</v>
      </c>
      <c r="K386" s="5">
        <f t="shared" si="47"/>
        <v>0.9629165314727657</v>
      </c>
      <c r="L386" s="5">
        <f t="shared" si="40"/>
        <v>71.91242625219355</v>
      </c>
      <c r="M386" s="5">
        <f t="shared" si="40"/>
        <v>109.71173243075799</v>
      </c>
      <c r="N386" s="5">
        <f t="shared" si="41"/>
        <v>-37.799306178564436</v>
      </c>
      <c r="O386" s="12">
        <f t="shared" si="42"/>
        <v>18.37584131704847</v>
      </c>
    </row>
    <row r="387" spans="1:15" ht="13.5">
      <c r="A387" s="10">
        <v>39479</v>
      </c>
      <c r="B387" s="11">
        <v>13517.74</v>
      </c>
      <c r="C387" s="11">
        <v>13648.39</v>
      </c>
      <c r="D387" s="11">
        <v>13444.08</v>
      </c>
      <c r="E387" s="11">
        <v>13497.16</v>
      </c>
      <c r="G387" s="5">
        <f t="shared" si="43"/>
        <v>0.9929880294015732</v>
      </c>
      <c r="H387" s="5">
        <f t="shared" si="44"/>
        <v>-0.7011970598426842</v>
      </c>
      <c r="I387" s="5">
        <f t="shared" si="45"/>
        <v>-1.4023941196853684</v>
      </c>
      <c r="J387" s="5">
        <f t="shared" si="46"/>
        <v>0.9859760588031463</v>
      </c>
      <c r="K387" s="5">
        <f t="shared" si="47"/>
        <v>1.0140239411968537</v>
      </c>
      <c r="L387" s="5">
        <f t="shared" si="40"/>
        <v>70.90393061510972</v>
      </c>
      <c r="M387" s="5">
        <f t="shared" si="40"/>
        <v>111.25032331497188</v>
      </c>
      <c r="N387" s="5">
        <f t="shared" si="41"/>
        <v>-40.346392699862164</v>
      </c>
      <c r="O387" s="12">
        <f t="shared" si="42"/>
        <v>17.845746069918405</v>
      </c>
    </row>
    <row r="388" spans="1:15" ht="13.5">
      <c r="A388" s="10">
        <v>39482</v>
      </c>
      <c r="B388" s="11">
        <v>13642.6</v>
      </c>
      <c r="C388" s="11">
        <v>13889.24</v>
      </c>
      <c r="D388" s="11">
        <v>13642.6</v>
      </c>
      <c r="E388" s="11">
        <v>13859.7</v>
      </c>
      <c r="G388" s="5">
        <f t="shared" si="43"/>
        <v>1.0268604654608822</v>
      </c>
      <c r="H388" s="5">
        <f t="shared" si="44"/>
        <v>2.6860465460882166</v>
      </c>
      <c r="I388" s="5">
        <f t="shared" si="45"/>
        <v>5.372093092176433</v>
      </c>
      <c r="J388" s="5">
        <f t="shared" si="46"/>
        <v>1.0537209309217643</v>
      </c>
      <c r="K388" s="5">
        <f t="shared" si="47"/>
        <v>0.9462790690782358</v>
      </c>
      <c r="L388" s="5">
        <f t="shared" si="40"/>
        <v>74.7129557737656</v>
      </c>
      <c r="M388" s="5">
        <f t="shared" si="40"/>
        <v>105.27385238114434</v>
      </c>
      <c r="N388" s="5">
        <f t="shared" si="41"/>
        <v>-30.560896607378737</v>
      </c>
      <c r="O388" s="12">
        <f t="shared" si="42"/>
        <v>20.013191845090063</v>
      </c>
    </row>
    <row r="389" spans="1:15" ht="13.5">
      <c r="A389" s="10">
        <v>39483</v>
      </c>
      <c r="B389" s="11">
        <v>13806.17</v>
      </c>
      <c r="C389" s="11">
        <v>13821.92</v>
      </c>
      <c r="D389" s="11">
        <v>13665.64</v>
      </c>
      <c r="E389" s="11">
        <v>13745.5</v>
      </c>
      <c r="G389" s="5">
        <f t="shared" si="43"/>
        <v>0.9917602834116178</v>
      </c>
      <c r="H389" s="5">
        <f t="shared" si="44"/>
        <v>-0.8239716588382184</v>
      </c>
      <c r="I389" s="5">
        <f t="shared" si="45"/>
        <v>-1.6479433176764369</v>
      </c>
      <c r="J389" s="5">
        <f t="shared" si="46"/>
        <v>0.9835205668232356</v>
      </c>
      <c r="K389" s="5">
        <f t="shared" si="47"/>
        <v>1.0164794331767644</v>
      </c>
      <c r="L389" s="5">
        <f aca="true" t="shared" si="48" ref="L389:M452">L388*J389</f>
        <v>73.48172861165328</v>
      </c>
      <c r="M389" s="5">
        <f t="shared" si="48"/>
        <v>107.00870579671997</v>
      </c>
      <c r="N389" s="5">
        <f aca="true" t="shared" si="49" ref="N389:N452">L389-M389</f>
        <v>-33.526977185066684</v>
      </c>
      <c r="O389" s="12">
        <f aca="true" t="shared" si="50" ref="O389:O452">$L$3+$M$3-L389-M389</f>
        <v>19.509565591626753</v>
      </c>
    </row>
    <row r="390" spans="1:15" ht="13.5">
      <c r="A390" s="10">
        <v>39484</v>
      </c>
      <c r="B390" s="11">
        <v>13548.53</v>
      </c>
      <c r="C390" s="11">
        <v>13552.19</v>
      </c>
      <c r="D390" s="11">
        <v>13099.24</v>
      </c>
      <c r="E390" s="11">
        <v>13099.24</v>
      </c>
      <c r="G390" s="5">
        <f aca="true" t="shared" si="51" ref="G390:G453">E390/E389</f>
        <v>0.9529838856352988</v>
      </c>
      <c r="H390" s="5">
        <f aca="true" t="shared" si="52" ref="H390:H453">(G390-1)*100</f>
        <v>-4.701611436470121</v>
      </c>
      <c r="I390" s="5">
        <f aca="true" t="shared" si="53" ref="I390:I453">H390*2</f>
        <v>-9.403222872940242</v>
      </c>
      <c r="J390" s="5">
        <f aca="true" t="shared" si="54" ref="J390:J453">(100+I390)/100</f>
        <v>0.9059677712705976</v>
      </c>
      <c r="K390" s="5">
        <f aca="true" t="shared" si="55" ref="K390:K453">(100-I390)*0.01</f>
        <v>1.0940322287294024</v>
      </c>
      <c r="L390" s="5">
        <f t="shared" si="48"/>
        <v>66.57207789941043</v>
      </c>
      <c r="M390" s="5">
        <f t="shared" si="48"/>
        <v>117.07097289623447</v>
      </c>
      <c r="N390" s="5">
        <f t="shared" si="49"/>
        <v>-50.498894996824035</v>
      </c>
      <c r="O390" s="12">
        <f t="shared" si="50"/>
        <v>16.356949204355104</v>
      </c>
    </row>
    <row r="391" spans="1:15" ht="13.5">
      <c r="A391" s="10">
        <v>39485</v>
      </c>
      <c r="B391" s="11">
        <v>13077.25</v>
      </c>
      <c r="C391" s="11">
        <v>13244.19</v>
      </c>
      <c r="D391" s="11">
        <v>12972.55</v>
      </c>
      <c r="E391" s="11">
        <v>13207.15</v>
      </c>
      <c r="G391" s="5">
        <f t="shared" si="51"/>
        <v>1.008237882503107</v>
      </c>
      <c r="H391" s="5">
        <f t="shared" si="52"/>
        <v>0.8237882503107086</v>
      </c>
      <c r="I391" s="5">
        <f t="shared" si="53"/>
        <v>1.6475765006214171</v>
      </c>
      <c r="J391" s="5">
        <f t="shared" si="54"/>
        <v>1.0164757650062142</v>
      </c>
      <c r="K391" s="5">
        <f t="shared" si="55"/>
        <v>0.9835242349937859</v>
      </c>
      <c r="L391" s="5">
        <f t="shared" si="48"/>
        <v>67.6689038108565</v>
      </c>
      <c r="M391" s="5">
        <f t="shared" si="48"/>
        <v>115.14213905774726</v>
      </c>
      <c r="N391" s="5">
        <f t="shared" si="49"/>
        <v>-47.47323524689075</v>
      </c>
      <c r="O391" s="12">
        <f t="shared" si="50"/>
        <v>17.188957131396236</v>
      </c>
    </row>
    <row r="392" spans="1:15" ht="13.5">
      <c r="A392" s="10">
        <v>39486</v>
      </c>
      <c r="B392" s="11">
        <v>13143.08</v>
      </c>
      <c r="C392" s="11">
        <v>13279.52</v>
      </c>
      <c r="D392" s="11">
        <v>12997.88</v>
      </c>
      <c r="E392" s="11">
        <v>13017.24</v>
      </c>
      <c r="G392" s="5">
        <f t="shared" si="51"/>
        <v>0.9856206675929327</v>
      </c>
      <c r="H392" s="5">
        <f t="shared" si="52"/>
        <v>-1.4379332407067347</v>
      </c>
      <c r="I392" s="5">
        <f t="shared" si="53"/>
        <v>-2.8758664814134693</v>
      </c>
      <c r="J392" s="5">
        <f t="shared" si="54"/>
        <v>0.9712413351858653</v>
      </c>
      <c r="K392" s="5">
        <f t="shared" si="55"/>
        <v>1.0287586648141347</v>
      </c>
      <c r="L392" s="5">
        <f t="shared" si="48"/>
        <v>65.72283648782016</v>
      </c>
      <c r="M392" s="5">
        <f t="shared" si="48"/>
        <v>118.4534732408915</v>
      </c>
      <c r="N392" s="5">
        <f t="shared" si="49"/>
        <v>-52.73063675307134</v>
      </c>
      <c r="O392" s="12">
        <f t="shared" si="50"/>
        <v>15.823690271288342</v>
      </c>
    </row>
    <row r="393" spans="1:15" ht="13.5">
      <c r="A393" s="10">
        <v>39490</v>
      </c>
      <c r="B393" s="11">
        <v>12998.87</v>
      </c>
      <c r="C393" s="11">
        <v>13138.28</v>
      </c>
      <c r="D393" s="11">
        <v>12923.42</v>
      </c>
      <c r="E393" s="11">
        <v>13021.96</v>
      </c>
      <c r="G393" s="5">
        <f t="shared" si="51"/>
        <v>1.0003625960649107</v>
      </c>
      <c r="H393" s="5">
        <f t="shared" si="52"/>
        <v>0.036259606491073626</v>
      </c>
      <c r="I393" s="5">
        <f t="shared" si="53"/>
        <v>0.07251921298214725</v>
      </c>
      <c r="J393" s="5">
        <f t="shared" si="54"/>
        <v>1.0007251921298215</v>
      </c>
      <c r="K393" s="5">
        <f t="shared" si="55"/>
        <v>0.9992748078701786</v>
      </c>
      <c r="L393" s="5">
        <f t="shared" si="48"/>
        <v>65.77049817159067</v>
      </c>
      <c r="M393" s="5">
        <f t="shared" si="48"/>
        <v>118.36757171434719</v>
      </c>
      <c r="N393" s="5">
        <f t="shared" si="49"/>
        <v>-52.59707354275652</v>
      </c>
      <c r="O393" s="12">
        <f t="shared" si="50"/>
        <v>15.861930114062133</v>
      </c>
    </row>
    <row r="394" spans="1:15" ht="13.5">
      <c r="A394" s="10">
        <v>39491</v>
      </c>
      <c r="B394" s="11">
        <v>13162.95</v>
      </c>
      <c r="C394" s="11">
        <v>13240.26</v>
      </c>
      <c r="D394" s="11">
        <v>13036.62</v>
      </c>
      <c r="E394" s="11">
        <v>13068.3</v>
      </c>
      <c r="G394" s="5">
        <f t="shared" si="51"/>
        <v>1.003558604081106</v>
      </c>
      <c r="H394" s="5">
        <f t="shared" si="52"/>
        <v>0.3558604081105976</v>
      </c>
      <c r="I394" s="5">
        <f t="shared" si="53"/>
        <v>0.7117208162211952</v>
      </c>
      <c r="J394" s="5">
        <f t="shared" si="54"/>
        <v>1.007117208162212</v>
      </c>
      <c r="K394" s="5">
        <f t="shared" si="55"/>
        <v>0.992882791837788</v>
      </c>
      <c r="L394" s="5">
        <f t="shared" si="48"/>
        <v>66.23860049801027</v>
      </c>
      <c r="M394" s="5">
        <f t="shared" si="48"/>
        <v>117.52512506680063</v>
      </c>
      <c r="N394" s="5">
        <f t="shared" si="49"/>
        <v>-51.286524568790355</v>
      </c>
      <c r="O394" s="12">
        <f t="shared" si="50"/>
        <v>16.236274435189102</v>
      </c>
    </row>
    <row r="395" spans="1:15" ht="13.5">
      <c r="A395" s="10">
        <v>39492</v>
      </c>
      <c r="B395" s="11">
        <v>13254.59</v>
      </c>
      <c r="C395" s="11">
        <v>13626.45</v>
      </c>
      <c r="D395" s="11">
        <v>13251.86</v>
      </c>
      <c r="E395" s="11">
        <v>13626.45</v>
      </c>
      <c r="G395" s="5">
        <f t="shared" si="51"/>
        <v>1.042710222446684</v>
      </c>
      <c r="H395" s="5">
        <f t="shared" si="52"/>
        <v>4.271022244668399</v>
      </c>
      <c r="I395" s="5">
        <f t="shared" si="53"/>
        <v>8.542044489336797</v>
      </c>
      <c r="J395" s="5">
        <f t="shared" si="54"/>
        <v>1.085420444893368</v>
      </c>
      <c r="K395" s="5">
        <f t="shared" si="55"/>
        <v>0.914579555106632</v>
      </c>
      <c r="L395" s="5">
        <f t="shared" si="48"/>
        <v>71.89673122166437</v>
      </c>
      <c r="M395" s="5">
        <f t="shared" si="48"/>
        <v>107.4860765974458</v>
      </c>
      <c r="N395" s="5">
        <f t="shared" si="49"/>
        <v>-35.589345375781434</v>
      </c>
      <c r="O395" s="12">
        <f t="shared" si="50"/>
        <v>20.61719218088983</v>
      </c>
    </row>
    <row r="396" spans="1:15" ht="13.5">
      <c r="A396" s="10">
        <v>39493</v>
      </c>
      <c r="B396" s="11">
        <v>13508.53</v>
      </c>
      <c r="C396" s="11">
        <v>13666.68</v>
      </c>
      <c r="D396" s="11">
        <v>13356.39</v>
      </c>
      <c r="E396" s="11">
        <v>13622.56</v>
      </c>
      <c r="G396" s="5">
        <f t="shared" si="51"/>
        <v>0.9997145257935852</v>
      </c>
      <c r="H396" s="5">
        <f t="shared" si="52"/>
        <v>-0.028547420641478194</v>
      </c>
      <c r="I396" s="5">
        <f t="shared" si="53"/>
        <v>-0.05709484128295639</v>
      </c>
      <c r="J396" s="5">
        <f t="shared" si="54"/>
        <v>0.9994290515871704</v>
      </c>
      <c r="K396" s="5">
        <f t="shared" si="55"/>
        <v>1.0005709484128296</v>
      </c>
      <c r="L396" s="5">
        <f t="shared" si="48"/>
        <v>71.85568189708573</v>
      </c>
      <c r="M396" s="5">
        <f t="shared" si="48"/>
        <v>107.54744560228039</v>
      </c>
      <c r="N396" s="5">
        <f t="shared" si="49"/>
        <v>-35.69176370519466</v>
      </c>
      <c r="O396" s="12">
        <f t="shared" si="50"/>
        <v>20.59687250063388</v>
      </c>
    </row>
    <row r="397" spans="1:15" ht="13.5">
      <c r="A397" s="10">
        <v>39496</v>
      </c>
      <c r="B397" s="11">
        <v>13627.31</v>
      </c>
      <c r="C397" s="11">
        <v>13822.45</v>
      </c>
      <c r="D397" s="11">
        <v>13627.31</v>
      </c>
      <c r="E397" s="11">
        <v>13635.4</v>
      </c>
      <c r="G397" s="5">
        <f t="shared" si="51"/>
        <v>1.0009425541161132</v>
      </c>
      <c r="H397" s="5">
        <f t="shared" si="52"/>
        <v>0.09425541161132145</v>
      </c>
      <c r="I397" s="5">
        <f t="shared" si="53"/>
        <v>0.1885108232226429</v>
      </c>
      <c r="J397" s="5">
        <f t="shared" si="54"/>
        <v>1.0018851082322264</v>
      </c>
      <c r="K397" s="5">
        <f t="shared" si="55"/>
        <v>0.9981148917677736</v>
      </c>
      <c r="L397" s="5">
        <f t="shared" si="48"/>
        <v>71.99113763456216</v>
      </c>
      <c r="M397" s="5">
        <f t="shared" si="48"/>
        <v>107.34470702722061</v>
      </c>
      <c r="N397" s="5">
        <f t="shared" si="49"/>
        <v>-35.35356939265844</v>
      </c>
      <c r="O397" s="12">
        <f t="shared" si="50"/>
        <v>20.664155338217228</v>
      </c>
    </row>
    <row r="398" spans="1:15" ht="13.5">
      <c r="A398" s="10">
        <v>39497</v>
      </c>
      <c r="B398" s="11">
        <v>13761.76</v>
      </c>
      <c r="C398" s="11">
        <v>13853.21</v>
      </c>
      <c r="D398" s="11">
        <v>13691.88</v>
      </c>
      <c r="E398" s="11">
        <v>13757.91</v>
      </c>
      <c r="G398" s="5">
        <f t="shared" si="51"/>
        <v>1.0089847015855786</v>
      </c>
      <c r="H398" s="5">
        <f t="shared" si="52"/>
        <v>0.8984701585578625</v>
      </c>
      <c r="I398" s="5">
        <f t="shared" si="53"/>
        <v>1.796940317115725</v>
      </c>
      <c r="J398" s="5">
        <f t="shared" si="54"/>
        <v>1.0179694031711572</v>
      </c>
      <c r="K398" s="5">
        <f t="shared" si="55"/>
        <v>0.9820305968288428</v>
      </c>
      <c r="L398" s="5">
        <f t="shared" si="48"/>
        <v>73.28477541146789</v>
      </c>
      <c r="M398" s="5">
        <f t="shared" si="48"/>
        <v>105.41578670835872</v>
      </c>
      <c r="N398" s="5">
        <f t="shared" si="49"/>
        <v>-32.13101129689083</v>
      </c>
      <c r="O398" s="12">
        <f t="shared" si="50"/>
        <v>21.299437880173386</v>
      </c>
    </row>
    <row r="399" spans="1:15" ht="13.5">
      <c r="A399" s="10">
        <v>39498</v>
      </c>
      <c r="B399" s="11">
        <v>13729.75</v>
      </c>
      <c r="C399" s="11">
        <v>13729.75</v>
      </c>
      <c r="D399" s="11">
        <v>13310.37</v>
      </c>
      <c r="E399" s="11">
        <v>13310.37</v>
      </c>
      <c r="G399" s="5">
        <f t="shared" si="51"/>
        <v>0.9674703497842333</v>
      </c>
      <c r="H399" s="5">
        <f t="shared" si="52"/>
        <v>-3.2529650215766703</v>
      </c>
      <c r="I399" s="5">
        <f t="shared" si="53"/>
        <v>-6.505930043153341</v>
      </c>
      <c r="J399" s="5">
        <f t="shared" si="54"/>
        <v>0.9349406995684666</v>
      </c>
      <c r="K399" s="5">
        <f t="shared" si="55"/>
        <v>1.0650593004315334</v>
      </c>
      <c r="L399" s="5">
        <f t="shared" si="48"/>
        <v>68.51691919091574</v>
      </c>
      <c r="M399" s="5">
        <f t="shared" si="48"/>
        <v>112.27406404604427</v>
      </c>
      <c r="N399" s="5">
        <f t="shared" si="49"/>
        <v>-43.75714485512853</v>
      </c>
      <c r="O399" s="12">
        <f t="shared" si="50"/>
        <v>19.20901676303997</v>
      </c>
    </row>
    <row r="400" spans="1:15" ht="13.5">
      <c r="A400" s="10">
        <v>39499</v>
      </c>
      <c r="B400" s="11">
        <v>13462.72</v>
      </c>
      <c r="C400" s="11">
        <v>13783.97</v>
      </c>
      <c r="D400" s="11">
        <v>13439.59</v>
      </c>
      <c r="E400" s="11">
        <v>13688.28</v>
      </c>
      <c r="G400" s="5">
        <f t="shared" si="51"/>
        <v>1.0283921483775431</v>
      </c>
      <c r="H400" s="5">
        <f t="shared" si="52"/>
        <v>2.8392148377543114</v>
      </c>
      <c r="I400" s="5">
        <f t="shared" si="53"/>
        <v>5.678429675508623</v>
      </c>
      <c r="J400" s="5">
        <f t="shared" si="54"/>
        <v>1.0567842967550862</v>
      </c>
      <c r="K400" s="5">
        <f t="shared" si="55"/>
        <v>0.9432157032449138</v>
      </c>
      <c r="L400" s="5">
        <f t="shared" si="48"/>
        <v>72.40760426299697</v>
      </c>
      <c r="M400" s="5">
        <f t="shared" si="48"/>
        <v>105.89866027535413</v>
      </c>
      <c r="N400" s="5">
        <f t="shared" si="49"/>
        <v>-33.49105601235716</v>
      </c>
      <c r="O400" s="12">
        <f t="shared" si="50"/>
        <v>21.6937354616489</v>
      </c>
    </row>
    <row r="401" spans="1:15" ht="13.5">
      <c r="A401" s="10">
        <v>39500</v>
      </c>
      <c r="B401" s="11">
        <v>13530.19</v>
      </c>
      <c r="C401" s="11">
        <v>13540.62</v>
      </c>
      <c r="D401" s="11">
        <v>13378.72</v>
      </c>
      <c r="E401" s="11">
        <v>13500.46</v>
      </c>
      <c r="G401" s="5">
        <f t="shared" si="51"/>
        <v>0.9862787727895688</v>
      </c>
      <c r="H401" s="5">
        <f t="shared" si="52"/>
        <v>-1.372122721043123</v>
      </c>
      <c r="I401" s="5">
        <f t="shared" si="53"/>
        <v>-2.744245442086246</v>
      </c>
      <c r="J401" s="5">
        <f t="shared" si="54"/>
        <v>0.9725575455791374</v>
      </c>
      <c r="K401" s="5">
        <f t="shared" si="55"/>
        <v>1.0274424544208625</v>
      </c>
      <c r="L401" s="5">
        <f t="shared" si="48"/>
        <v>70.42056188328581</v>
      </c>
      <c r="M401" s="5">
        <f t="shared" si="48"/>
        <v>108.80477943319093</v>
      </c>
      <c r="N401" s="5">
        <f t="shared" si="49"/>
        <v>-38.38421754990512</v>
      </c>
      <c r="O401" s="12">
        <f t="shared" si="50"/>
        <v>20.774658683523256</v>
      </c>
    </row>
    <row r="402" spans="1:15" ht="13.5">
      <c r="A402" s="10">
        <v>39503</v>
      </c>
      <c r="B402" s="11">
        <v>13612.31</v>
      </c>
      <c r="C402" s="11">
        <v>13969.18</v>
      </c>
      <c r="D402" s="11">
        <v>13612.31</v>
      </c>
      <c r="E402" s="11">
        <v>13914.57</v>
      </c>
      <c r="G402" s="5">
        <f t="shared" si="51"/>
        <v>1.0306737696345163</v>
      </c>
      <c r="H402" s="5">
        <f t="shared" si="52"/>
        <v>3.067376963451629</v>
      </c>
      <c r="I402" s="5">
        <f t="shared" si="53"/>
        <v>6.134753926903258</v>
      </c>
      <c r="J402" s="5">
        <f t="shared" si="54"/>
        <v>1.0613475392690326</v>
      </c>
      <c r="K402" s="5">
        <f t="shared" si="55"/>
        <v>0.9386524607309674</v>
      </c>
      <c r="L402" s="5">
        <f t="shared" si="48"/>
        <v>74.74069006876803</v>
      </c>
      <c r="M402" s="5">
        <f t="shared" si="48"/>
        <v>102.12987395425482</v>
      </c>
      <c r="N402" s="5">
        <f t="shared" si="49"/>
        <v>-27.389183885486787</v>
      </c>
      <c r="O402" s="12">
        <f t="shared" si="50"/>
        <v>23.12943597697715</v>
      </c>
    </row>
    <row r="403" spans="1:15" ht="13.5">
      <c r="A403" s="10">
        <v>39504</v>
      </c>
      <c r="B403" s="11">
        <v>14036.89</v>
      </c>
      <c r="C403" s="11">
        <v>14053.85</v>
      </c>
      <c r="D403" s="11">
        <v>13803.46</v>
      </c>
      <c r="E403" s="11">
        <v>13824.72</v>
      </c>
      <c r="G403" s="5">
        <f t="shared" si="51"/>
        <v>0.9935427397325249</v>
      </c>
      <c r="H403" s="5">
        <f t="shared" si="52"/>
        <v>-0.6457260267475062</v>
      </c>
      <c r="I403" s="5">
        <f t="shared" si="53"/>
        <v>-1.2914520534950125</v>
      </c>
      <c r="J403" s="5">
        <f t="shared" si="54"/>
        <v>0.9870854794650499</v>
      </c>
      <c r="K403" s="5">
        <f t="shared" si="55"/>
        <v>1.0129145205349501</v>
      </c>
      <c r="L403" s="5">
        <f t="shared" si="48"/>
        <v>73.77544989207858</v>
      </c>
      <c r="M403" s="5">
        <f t="shared" si="48"/>
        <v>103.44883230866891</v>
      </c>
      <c r="N403" s="5">
        <f t="shared" si="49"/>
        <v>-29.67338241659033</v>
      </c>
      <c r="O403" s="12">
        <f t="shared" si="50"/>
        <v>22.775717799252504</v>
      </c>
    </row>
    <row r="404" spans="1:15" ht="13.5">
      <c r="A404" s="10">
        <v>39505</v>
      </c>
      <c r="B404" s="11">
        <v>14007.32</v>
      </c>
      <c r="C404" s="11">
        <v>14105.47</v>
      </c>
      <c r="D404" s="11">
        <v>13956.44</v>
      </c>
      <c r="E404" s="11">
        <v>14031.3</v>
      </c>
      <c r="G404" s="5">
        <f t="shared" si="51"/>
        <v>1.0149427981181536</v>
      </c>
      <c r="H404" s="5">
        <f t="shared" si="52"/>
        <v>1.4942798118153577</v>
      </c>
      <c r="I404" s="5">
        <f t="shared" si="53"/>
        <v>2.9885596236307155</v>
      </c>
      <c r="J404" s="5">
        <f t="shared" si="54"/>
        <v>1.0298855962363072</v>
      </c>
      <c r="K404" s="5">
        <f t="shared" si="55"/>
        <v>0.9701144037636928</v>
      </c>
      <c r="L404" s="5">
        <f t="shared" si="48"/>
        <v>75.98027319970515</v>
      </c>
      <c r="M404" s="5">
        <f t="shared" si="48"/>
        <v>100.35720227517459</v>
      </c>
      <c r="N404" s="5">
        <f t="shared" si="49"/>
        <v>-24.376929075469434</v>
      </c>
      <c r="O404" s="12">
        <f t="shared" si="50"/>
        <v>23.66252452512026</v>
      </c>
    </row>
    <row r="405" spans="1:15" ht="13.5">
      <c r="A405" s="10">
        <v>39506</v>
      </c>
      <c r="B405" s="11">
        <v>13877.88</v>
      </c>
      <c r="C405" s="11">
        <v>13962.3</v>
      </c>
      <c r="D405" s="11">
        <v>13794.71</v>
      </c>
      <c r="E405" s="11">
        <v>13925.51</v>
      </c>
      <c r="G405" s="5">
        <f t="shared" si="51"/>
        <v>0.9924604277579412</v>
      </c>
      <c r="H405" s="5">
        <f t="shared" si="52"/>
        <v>-0.7539572242058812</v>
      </c>
      <c r="I405" s="5">
        <f t="shared" si="53"/>
        <v>-1.5079144484117624</v>
      </c>
      <c r="J405" s="5">
        <f t="shared" si="54"/>
        <v>0.9849208555158824</v>
      </c>
      <c r="K405" s="5">
        <f t="shared" si="55"/>
        <v>1.0150791444841176</v>
      </c>
      <c r="L405" s="5">
        <f t="shared" si="48"/>
        <v>74.83455568218407</v>
      </c>
      <c r="M405" s="5">
        <f t="shared" si="48"/>
        <v>101.87050302830376</v>
      </c>
      <c r="N405" s="5">
        <f t="shared" si="49"/>
        <v>-27.035947346119684</v>
      </c>
      <c r="O405" s="12">
        <f t="shared" si="50"/>
        <v>23.294941289512167</v>
      </c>
    </row>
    <row r="406" spans="1:15" ht="13.5">
      <c r="A406" s="10">
        <v>39507</v>
      </c>
      <c r="B406" s="11">
        <v>13735.44</v>
      </c>
      <c r="C406" s="11">
        <v>13738.56</v>
      </c>
      <c r="D406" s="11">
        <v>13533.25</v>
      </c>
      <c r="E406" s="11">
        <v>13603.02</v>
      </c>
      <c r="G406" s="5">
        <f t="shared" si="51"/>
        <v>0.9768417817372578</v>
      </c>
      <c r="H406" s="5">
        <f t="shared" si="52"/>
        <v>-2.3158218262742225</v>
      </c>
      <c r="I406" s="5">
        <f t="shared" si="53"/>
        <v>-4.631643652548445</v>
      </c>
      <c r="J406" s="5">
        <f t="shared" si="54"/>
        <v>0.9536835634745155</v>
      </c>
      <c r="K406" s="5">
        <f t="shared" si="55"/>
        <v>1.0463164365254845</v>
      </c>
      <c r="L406" s="5">
        <f t="shared" si="48"/>
        <v>71.36848573401737</v>
      </c>
      <c r="M406" s="5">
        <f t="shared" si="48"/>
        <v>106.58878171563336</v>
      </c>
      <c r="N406" s="5">
        <f t="shared" si="49"/>
        <v>-35.22029598161599</v>
      </c>
      <c r="O406" s="12">
        <f t="shared" si="50"/>
        <v>22.042732550349257</v>
      </c>
    </row>
    <row r="407" spans="1:15" ht="13.5">
      <c r="A407" s="10">
        <v>39510</v>
      </c>
      <c r="B407" s="11">
        <v>13412.87</v>
      </c>
      <c r="C407" s="11">
        <v>13413.63</v>
      </c>
      <c r="D407" s="11">
        <v>12992.18</v>
      </c>
      <c r="E407" s="11">
        <v>12992.18</v>
      </c>
      <c r="G407" s="5">
        <f t="shared" si="51"/>
        <v>0.9550952656101366</v>
      </c>
      <c r="H407" s="5">
        <f t="shared" si="52"/>
        <v>-4.490473438986342</v>
      </c>
      <c r="I407" s="5">
        <f t="shared" si="53"/>
        <v>-8.980946877972684</v>
      </c>
      <c r="J407" s="5">
        <f t="shared" si="54"/>
        <v>0.9101905312202732</v>
      </c>
      <c r="K407" s="5">
        <f t="shared" si="55"/>
        <v>1.0898094687797268</v>
      </c>
      <c r="L407" s="5">
        <f t="shared" si="48"/>
        <v>64.95891994263175</v>
      </c>
      <c r="M407" s="5">
        <f t="shared" si="48"/>
        <v>116.16146357939266</v>
      </c>
      <c r="N407" s="5">
        <f t="shared" si="49"/>
        <v>-51.20254363676091</v>
      </c>
      <c r="O407" s="12">
        <f t="shared" si="50"/>
        <v>18.87961647797559</v>
      </c>
    </row>
    <row r="408" spans="1:15" ht="13.5">
      <c r="A408" s="10">
        <v>39511</v>
      </c>
      <c r="B408" s="11">
        <v>13080.29</v>
      </c>
      <c r="C408" s="11">
        <v>13110.39</v>
      </c>
      <c r="D408" s="11">
        <v>12883.07</v>
      </c>
      <c r="E408" s="11">
        <v>12992.28</v>
      </c>
      <c r="G408" s="5">
        <f t="shared" si="51"/>
        <v>1.0000076969376963</v>
      </c>
      <c r="H408" s="5">
        <f t="shared" si="52"/>
        <v>0.0007696937696310968</v>
      </c>
      <c r="I408" s="5">
        <f t="shared" si="53"/>
        <v>0.0015393875392621936</v>
      </c>
      <c r="J408" s="5">
        <f t="shared" si="54"/>
        <v>1.0000153938753926</v>
      </c>
      <c r="K408" s="5">
        <f t="shared" si="55"/>
        <v>0.9999846061246074</v>
      </c>
      <c r="L408" s="5">
        <f t="shared" si="48"/>
        <v>64.959919912151</v>
      </c>
      <c r="M408" s="5">
        <f t="shared" si="48"/>
        <v>116.15967540429689</v>
      </c>
      <c r="N408" s="5">
        <f t="shared" si="49"/>
        <v>-51.1997554921459</v>
      </c>
      <c r="O408" s="12">
        <f t="shared" si="50"/>
        <v>18.8804046835521</v>
      </c>
    </row>
    <row r="409" spans="1:15" ht="13.5">
      <c r="A409" s="10">
        <v>39512</v>
      </c>
      <c r="B409" s="11">
        <v>12973.03</v>
      </c>
      <c r="C409" s="11">
        <v>13044.01</v>
      </c>
      <c r="D409" s="11">
        <v>12919.81</v>
      </c>
      <c r="E409" s="11">
        <v>12972.06</v>
      </c>
      <c r="G409" s="5">
        <f t="shared" si="51"/>
        <v>0.9984436911766064</v>
      </c>
      <c r="H409" s="5">
        <f t="shared" si="52"/>
        <v>-0.15563088233936373</v>
      </c>
      <c r="I409" s="5">
        <f t="shared" si="53"/>
        <v>-0.31126176467872746</v>
      </c>
      <c r="J409" s="5">
        <f t="shared" si="54"/>
        <v>0.9968873823532127</v>
      </c>
      <c r="K409" s="5">
        <f t="shared" si="55"/>
        <v>1.0031126176467873</v>
      </c>
      <c r="L409" s="5">
        <f t="shared" si="48"/>
        <v>64.75772451909855</v>
      </c>
      <c r="M409" s="5">
        <f t="shared" si="48"/>
        <v>116.52123605980539</v>
      </c>
      <c r="N409" s="5">
        <f t="shared" si="49"/>
        <v>-51.763511540706844</v>
      </c>
      <c r="O409" s="12">
        <f t="shared" si="50"/>
        <v>18.72103942109608</v>
      </c>
    </row>
    <row r="410" spans="1:15" ht="13.5">
      <c r="A410" s="10">
        <v>39513</v>
      </c>
      <c r="B410" s="11">
        <v>13068.89</v>
      </c>
      <c r="C410" s="11">
        <v>13365.22</v>
      </c>
      <c r="D410" s="11">
        <v>13050.55</v>
      </c>
      <c r="E410" s="11">
        <v>13215.42</v>
      </c>
      <c r="G410" s="5">
        <f t="shared" si="51"/>
        <v>1.0187603202575382</v>
      </c>
      <c r="H410" s="5">
        <f t="shared" si="52"/>
        <v>1.8760320257538154</v>
      </c>
      <c r="I410" s="5">
        <f t="shared" si="53"/>
        <v>3.752064051507631</v>
      </c>
      <c r="J410" s="5">
        <f t="shared" si="54"/>
        <v>1.0375206405150763</v>
      </c>
      <c r="K410" s="5">
        <f t="shared" si="55"/>
        <v>0.9624793594849237</v>
      </c>
      <c r="L410" s="5">
        <f t="shared" si="48"/>
        <v>67.18747582135398</v>
      </c>
      <c r="M410" s="5">
        <f t="shared" si="48"/>
        <v>112.14928464923308</v>
      </c>
      <c r="N410" s="5">
        <f t="shared" si="49"/>
        <v>-44.961808827879096</v>
      </c>
      <c r="O410" s="12">
        <f t="shared" si="50"/>
        <v>20.663239529412934</v>
      </c>
    </row>
    <row r="411" spans="1:15" ht="13.5">
      <c r="A411" s="10">
        <v>39514</v>
      </c>
      <c r="B411" s="11">
        <v>13024.61</v>
      </c>
      <c r="C411" s="11">
        <v>13024.61</v>
      </c>
      <c r="D411" s="11">
        <v>12744.52</v>
      </c>
      <c r="E411" s="11">
        <v>12782.8</v>
      </c>
      <c r="G411" s="5">
        <f t="shared" si="51"/>
        <v>0.9672639991767192</v>
      </c>
      <c r="H411" s="5">
        <f t="shared" si="52"/>
        <v>-3.2736000823280764</v>
      </c>
      <c r="I411" s="5">
        <f t="shared" si="53"/>
        <v>-6.547200164656153</v>
      </c>
      <c r="J411" s="5">
        <f t="shared" si="54"/>
        <v>0.9345279983534386</v>
      </c>
      <c r="K411" s="5">
        <f t="shared" si="55"/>
        <v>1.0654720016465615</v>
      </c>
      <c r="L411" s="5">
        <f t="shared" si="48"/>
        <v>62.78857729374999</v>
      </c>
      <c r="M411" s="5">
        <f t="shared" si="48"/>
        <v>119.49192279844837</v>
      </c>
      <c r="N411" s="5">
        <f t="shared" si="49"/>
        <v>-56.70334550469838</v>
      </c>
      <c r="O411" s="12">
        <f t="shared" si="50"/>
        <v>17.719499907801634</v>
      </c>
    </row>
    <row r="412" spans="1:15" ht="13.5">
      <c r="A412" s="10">
        <v>39517</v>
      </c>
      <c r="B412" s="11">
        <v>12716.84</v>
      </c>
      <c r="C412" s="11">
        <v>12777.07</v>
      </c>
      <c r="D412" s="11">
        <v>12527.07</v>
      </c>
      <c r="E412" s="11">
        <v>12532.13</v>
      </c>
      <c r="G412" s="5">
        <f t="shared" si="51"/>
        <v>0.9803900553869261</v>
      </c>
      <c r="H412" s="5">
        <f t="shared" si="52"/>
        <v>-1.960994461307386</v>
      </c>
      <c r="I412" s="5">
        <f t="shared" si="53"/>
        <v>-3.921988922614772</v>
      </c>
      <c r="J412" s="5">
        <f t="shared" si="54"/>
        <v>0.9607801107738523</v>
      </c>
      <c r="K412" s="5">
        <f t="shared" si="55"/>
        <v>1.0392198892261477</v>
      </c>
      <c r="L412" s="5">
        <f t="shared" si="48"/>
        <v>60.3260162476217</v>
      </c>
      <c r="M412" s="5">
        <f t="shared" si="48"/>
        <v>124.17838277402291</v>
      </c>
      <c r="N412" s="5">
        <f t="shared" si="49"/>
        <v>-63.852366526401205</v>
      </c>
      <c r="O412" s="12">
        <f t="shared" si="50"/>
        <v>15.495600978355384</v>
      </c>
    </row>
    <row r="413" spans="1:15" ht="13.5">
      <c r="A413" s="10">
        <v>39518</v>
      </c>
      <c r="B413" s="11">
        <v>12392.31</v>
      </c>
      <c r="C413" s="11">
        <v>12674.89</v>
      </c>
      <c r="D413" s="11">
        <v>12352.79</v>
      </c>
      <c r="E413" s="11">
        <v>12658.28</v>
      </c>
      <c r="G413" s="5">
        <f t="shared" si="51"/>
        <v>1.0100661260296535</v>
      </c>
      <c r="H413" s="5">
        <f t="shared" si="52"/>
        <v>1.006612602965351</v>
      </c>
      <c r="I413" s="5">
        <f t="shared" si="53"/>
        <v>2.013225205930702</v>
      </c>
      <c r="J413" s="5">
        <f t="shared" si="54"/>
        <v>1.020132252059307</v>
      </c>
      <c r="K413" s="5">
        <f t="shared" si="55"/>
        <v>0.9798677479406931</v>
      </c>
      <c r="L413" s="5">
        <f t="shared" si="48"/>
        <v>61.54051481245267</v>
      </c>
      <c r="M413" s="5">
        <f t="shared" si="48"/>
        <v>121.67839227169918</v>
      </c>
      <c r="N413" s="5">
        <f t="shared" si="49"/>
        <v>-60.13787745924651</v>
      </c>
      <c r="O413" s="12">
        <f t="shared" si="50"/>
        <v>16.78109291584815</v>
      </c>
    </row>
    <row r="414" spans="1:15" ht="13.5">
      <c r="A414" s="10">
        <v>39519</v>
      </c>
      <c r="B414" s="11">
        <v>12841.88</v>
      </c>
      <c r="C414" s="11">
        <v>13071.22</v>
      </c>
      <c r="D414" s="11">
        <v>12799.42</v>
      </c>
      <c r="E414" s="11">
        <v>12861.13</v>
      </c>
      <c r="G414" s="5">
        <f t="shared" si="51"/>
        <v>1.0160250839766538</v>
      </c>
      <c r="H414" s="5">
        <f t="shared" si="52"/>
        <v>1.602508397665381</v>
      </c>
      <c r="I414" s="5">
        <f t="shared" si="53"/>
        <v>3.205016795330762</v>
      </c>
      <c r="J414" s="5">
        <f t="shared" si="54"/>
        <v>1.0320501679533076</v>
      </c>
      <c r="K414" s="5">
        <f t="shared" si="55"/>
        <v>0.9679498320466924</v>
      </c>
      <c r="L414" s="5">
        <f t="shared" si="48"/>
        <v>63.512898648124796</v>
      </c>
      <c r="M414" s="5">
        <f t="shared" si="48"/>
        <v>117.77857936310278</v>
      </c>
      <c r="N414" s="5">
        <f t="shared" si="49"/>
        <v>-54.26568071497798</v>
      </c>
      <c r="O414" s="12">
        <f t="shared" si="50"/>
        <v>18.708521988772418</v>
      </c>
    </row>
    <row r="415" spans="1:15" ht="13.5">
      <c r="A415" s="10">
        <v>39520</v>
      </c>
      <c r="B415" s="11">
        <v>12741.26</v>
      </c>
      <c r="C415" s="11">
        <v>12772.37</v>
      </c>
      <c r="D415" s="11">
        <v>12351.72</v>
      </c>
      <c r="E415" s="11">
        <v>12433.44</v>
      </c>
      <c r="G415" s="5">
        <f t="shared" si="51"/>
        <v>0.9667455348013745</v>
      </c>
      <c r="H415" s="5">
        <f t="shared" si="52"/>
        <v>-3.3254465198625516</v>
      </c>
      <c r="I415" s="5">
        <f t="shared" si="53"/>
        <v>-6.650893039725103</v>
      </c>
      <c r="J415" s="5">
        <f t="shared" si="54"/>
        <v>0.933491069602749</v>
      </c>
      <c r="K415" s="5">
        <f t="shared" si="55"/>
        <v>1.066508930397251</v>
      </c>
      <c r="L415" s="5">
        <f t="shared" si="48"/>
        <v>59.288723692609004</v>
      </c>
      <c r="M415" s="5">
        <f t="shared" si="48"/>
        <v>125.61190670025049</v>
      </c>
      <c r="N415" s="5">
        <f t="shared" si="49"/>
        <v>-66.32318300764149</v>
      </c>
      <c r="O415" s="12">
        <f t="shared" si="50"/>
        <v>15.099369607140503</v>
      </c>
    </row>
    <row r="416" spans="1:15" ht="13.5">
      <c r="A416" s="10">
        <v>39521</v>
      </c>
      <c r="B416" s="11">
        <v>12509.81</v>
      </c>
      <c r="C416" s="11">
        <v>12582.57</v>
      </c>
      <c r="D416" s="11">
        <v>12167.09</v>
      </c>
      <c r="E416" s="11">
        <v>12241.6</v>
      </c>
      <c r="G416" s="5">
        <f t="shared" si="51"/>
        <v>0.9845706417532075</v>
      </c>
      <c r="H416" s="5">
        <f t="shared" si="52"/>
        <v>-1.542935824679248</v>
      </c>
      <c r="I416" s="5">
        <f t="shared" si="53"/>
        <v>-3.085871649358496</v>
      </c>
      <c r="J416" s="5">
        <f t="shared" si="54"/>
        <v>0.969141283506415</v>
      </c>
      <c r="K416" s="5">
        <f t="shared" si="55"/>
        <v>1.030858716493585</v>
      </c>
      <c r="L416" s="5">
        <f t="shared" si="48"/>
        <v>57.45914977691229</v>
      </c>
      <c r="M416" s="5">
        <f t="shared" si="48"/>
        <v>129.48812891733215</v>
      </c>
      <c r="N416" s="5">
        <f t="shared" si="49"/>
        <v>-72.02897914041986</v>
      </c>
      <c r="O416" s="12">
        <f t="shared" si="50"/>
        <v>13.052721305755568</v>
      </c>
    </row>
    <row r="417" spans="1:15" ht="13.5">
      <c r="A417" s="10">
        <v>39524</v>
      </c>
      <c r="B417" s="11">
        <v>12089.03</v>
      </c>
      <c r="C417" s="11">
        <v>12132.69</v>
      </c>
      <c r="D417" s="13">
        <v>11691</v>
      </c>
      <c r="E417" s="11">
        <v>11787.51</v>
      </c>
      <c r="G417" s="5">
        <f t="shared" si="51"/>
        <v>0.9629059926806953</v>
      </c>
      <c r="H417" s="5">
        <f t="shared" si="52"/>
        <v>-3.709400731930468</v>
      </c>
      <c r="I417" s="5">
        <f t="shared" si="53"/>
        <v>-7.418801463860936</v>
      </c>
      <c r="J417" s="5">
        <f t="shared" si="54"/>
        <v>0.9258119853613906</v>
      </c>
      <c r="K417" s="5">
        <f t="shared" si="55"/>
        <v>1.0741880146386094</v>
      </c>
      <c r="L417" s="5">
        <f t="shared" si="48"/>
        <v>53.19636953214067</v>
      </c>
      <c r="M417" s="5">
        <f t="shared" si="48"/>
        <v>139.09459612097731</v>
      </c>
      <c r="N417" s="5">
        <f t="shared" si="49"/>
        <v>-85.89822658883665</v>
      </c>
      <c r="O417" s="12">
        <f t="shared" si="50"/>
        <v>7.709034346882021</v>
      </c>
    </row>
    <row r="418" spans="1:15" ht="13.5">
      <c r="A418" s="10">
        <v>39525</v>
      </c>
      <c r="B418" s="11">
        <v>11828.99</v>
      </c>
      <c r="C418" s="11">
        <v>11995.06</v>
      </c>
      <c r="D418" s="11">
        <v>11793.6</v>
      </c>
      <c r="E418" s="11">
        <v>11964.16</v>
      </c>
      <c r="G418" s="5">
        <f t="shared" si="51"/>
        <v>1.0149862014963296</v>
      </c>
      <c r="H418" s="5">
        <f t="shared" si="52"/>
        <v>1.4986201496329565</v>
      </c>
      <c r="I418" s="5">
        <f t="shared" si="53"/>
        <v>2.997240299265913</v>
      </c>
      <c r="J418" s="5">
        <f t="shared" si="54"/>
        <v>1.0299724029926591</v>
      </c>
      <c r="K418" s="5">
        <f t="shared" si="55"/>
        <v>0.9700275970073409</v>
      </c>
      <c r="L418" s="5">
        <f t="shared" si="48"/>
        <v>54.7907925575044</v>
      </c>
      <c r="M418" s="5">
        <f t="shared" si="48"/>
        <v>134.9255968319382</v>
      </c>
      <c r="N418" s="5">
        <f t="shared" si="49"/>
        <v>-80.1348042744338</v>
      </c>
      <c r="O418" s="12">
        <f t="shared" si="50"/>
        <v>10.283610610557389</v>
      </c>
    </row>
    <row r="419" spans="1:15" ht="13.5">
      <c r="A419" s="10">
        <v>39526</v>
      </c>
      <c r="B419" s="11">
        <v>12142.33</v>
      </c>
      <c r="C419" s="11">
        <v>12374.75</v>
      </c>
      <c r="D419" s="11">
        <v>12142.33</v>
      </c>
      <c r="E419" s="11">
        <v>12260.44</v>
      </c>
      <c r="G419" s="5">
        <f t="shared" si="51"/>
        <v>1.0247639616989408</v>
      </c>
      <c r="H419" s="5">
        <f t="shared" si="52"/>
        <v>2.4763961698940795</v>
      </c>
      <c r="I419" s="5">
        <f t="shared" si="53"/>
        <v>4.952792339788159</v>
      </c>
      <c r="J419" s="5">
        <f t="shared" si="54"/>
        <v>1.0495279233978816</v>
      </c>
      <c r="K419" s="5">
        <f t="shared" si="55"/>
        <v>0.9504720766021184</v>
      </c>
      <c r="L419" s="5">
        <f t="shared" si="48"/>
        <v>57.5044667342017</v>
      </c>
      <c r="M419" s="5">
        <f t="shared" si="48"/>
        <v>128.24301220763252</v>
      </c>
      <c r="N419" s="5">
        <f t="shared" si="49"/>
        <v>-70.73854547343082</v>
      </c>
      <c r="O419" s="12">
        <f t="shared" si="50"/>
        <v>14.252521058165797</v>
      </c>
    </row>
    <row r="420" spans="1:15" ht="13.5">
      <c r="A420" s="10">
        <v>39528</v>
      </c>
      <c r="B420" s="11">
        <v>12331.64</v>
      </c>
      <c r="C420" s="11">
        <v>12496.41</v>
      </c>
      <c r="D420" s="11">
        <v>12308.03</v>
      </c>
      <c r="E420" s="11">
        <v>12482.57</v>
      </c>
      <c r="G420" s="5">
        <f t="shared" si="51"/>
        <v>1.0181176205747917</v>
      </c>
      <c r="H420" s="5">
        <f t="shared" si="52"/>
        <v>1.8117620574791715</v>
      </c>
      <c r="I420" s="5">
        <f t="shared" si="53"/>
        <v>3.623524114958343</v>
      </c>
      <c r="J420" s="5">
        <f t="shared" si="54"/>
        <v>1.0362352411495834</v>
      </c>
      <c r="K420" s="5">
        <f t="shared" si="55"/>
        <v>0.9637647588504166</v>
      </c>
      <c r="L420" s="5">
        <f t="shared" si="48"/>
        <v>59.5881549534937</v>
      </c>
      <c r="M420" s="5">
        <f t="shared" si="48"/>
        <v>123.59609573453999</v>
      </c>
      <c r="N420" s="5">
        <f t="shared" si="49"/>
        <v>-64.00794078104629</v>
      </c>
      <c r="O420" s="12">
        <f t="shared" si="50"/>
        <v>16.815749311966314</v>
      </c>
    </row>
    <row r="421" spans="1:15" ht="13.5">
      <c r="A421" s="10">
        <v>39531</v>
      </c>
      <c r="B421" s="11">
        <v>12473.06</v>
      </c>
      <c r="C421" s="11">
        <v>12582.46</v>
      </c>
      <c r="D421" s="11">
        <v>12438.2</v>
      </c>
      <c r="E421" s="11">
        <v>12480.09</v>
      </c>
      <c r="G421" s="5">
        <f t="shared" si="51"/>
        <v>0.9998013229647421</v>
      </c>
      <c r="H421" s="5">
        <f t="shared" si="52"/>
        <v>-0.019867703525788816</v>
      </c>
      <c r="I421" s="5">
        <f t="shared" si="53"/>
        <v>-0.03973540705157763</v>
      </c>
      <c r="J421" s="5">
        <f t="shared" si="54"/>
        <v>0.9996026459294842</v>
      </c>
      <c r="K421" s="5">
        <f t="shared" si="55"/>
        <v>1.0003973540705158</v>
      </c>
      <c r="L421" s="5">
        <f t="shared" si="48"/>
        <v>59.56447735756841</v>
      </c>
      <c r="M421" s="5">
        <f t="shared" si="48"/>
        <v>123.64520714627996</v>
      </c>
      <c r="N421" s="5">
        <f t="shared" si="49"/>
        <v>-64.08072978871155</v>
      </c>
      <c r="O421" s="12">
        <f t="shared" si="50"/>
        <v>16.79031549615162</v>
      </c>
    </row>
    <row r="422" spans="1:15" ht="13.5">
      <c r="A422" s="10">
        <v>39532</v>
      </c>
      <c r="B422" s="11">
        <v>12639.74</v>
      </c>
      <c r="C422" s="11">
        <v>12791.24</v>
      </c>
      <c r="D422" s="11">
        <v>12572.77</v>
      </c>
      <c r="E422" s="11">
        <v>12745.22</v>
      </c>
      <c r="G422" s="5">
        <f t="shared" si="51"/>
        <v>1.0212442378220028</v>
      </c>
      <c r="H422" s="5">
        <f t="shared" si="52"/>
        <v>2.12442378220028</v>
      </c>
      <c r="I422" s="5">
        <f t="shared" si="53"/>
        <v>4.24884756440056</v>
      </c>
      <c r="J422" s="5">
        <f t="shared" si="54"/>
        <v>1.0424884756440056</v>
      </c>
      <c r="K422" s="5">
        <f t="shared" si="55"/>
        <v>0.9575115243559944</v>
      </c>
      <c r="L422" s="5">
        <f t="shared" si="48"/>
        <v>62.095281203023376</v>
      </c>
      <c r="M422" s="5">
        <f t="shared" si="48"/>
        <v>118.39171077394721</v>
      </c>
      <c r="N422" s="5">
        <f t="shared" si="49"/>
        <v>-56.296429570923834</v>
      </c>
      <c r="O422" s="12">
        <f t="shared" si="50"/>
        <v>19.513008023029414</v>
      </c>
    </row>
    <row r="423" spans="1:15" ht="13.5">
      <c r="A423" s="10">
        <v>39533</v>
      </c>
      <c r="B423" s="11">
        <v>12648.97</v>
      </c>
      <c r="C423" s="11">
        <v>12711.78</v>
      </c>
      <c r="D423" s="11">
        <v>12591.01</v>
      </c>
      <c r="E423" s="11">
        <v>12706.63</v>
      </c>
      <c r="G423" s="5">
        <f t="shared" si="51"/>
        <v>0.9969721982045033</v>
      </c>
      <c r="H423" s="5">
        <f t="shared" si="52"/>
        <v>-0.3027801795496665</v>
      </c>
      <c r="I423" s="5">
        <f t="shared" si="53"/>
        <v>-0.605560359099333</v>
      </c>
      <c r="J423" s="5">
        <f t="shared" si="54"/>
        <v>0.9939443964090067</v>
      </c>
      <c r="K423" s="5">
        <f t="shared" si="55"/>
        <v>1.0060556035909933</v>
      </c>
      <c r="L423" s="5">
        <f t="shared" si="48"/>
        <v>61.71925679518661</v>
      </c>
      <c r="M423" s="5">
        <f t="shared" si="48"/>
        <v>119.10864404285377</v>
      </c>
      <c r="N423" s="5">
        <f t="shared" si="49"/>
        <v>-57.38938724766716</v>
      </c>
      <c r="O423" s="12">
        <f t="shared" si="50"/>
        <v>19.172099161959636</v>
      </c>
    </row>
    <row r="424" spans="1:15" ht="13.5">
      <c r="A424" s="10">
        <v>39534</v>
      </c>
      <c r="B424" s="11">
        <v>12618.42</v>
      </c>
      <c r="C424" s="11">
        <v>12621.56</v>
      </c>
      <c r="D424" s="11">
        <v>12475.88</v>
      </c>
      <c r="E424" s="11">
        <v>12604.58</v>
      </c>
      <c r="G424" s="5">
        <f t="shared" si="51"/>
        <v>0.991968759616043</v>
      </c>
      <c r="H424" s="5">
        <f t="shared" si="52"/>
        <v>-0.8031240383956972</v>
      </c>
      <c r="I424" s="5">
        <f t="shared" si="53"/>
        <v>-1.6062480767913945</v>
      </c>
      <c r="J424" s="5">
        <f t="shared" si="54"/>
        <v>0.9839375192320862</v>
      </c>
      <c r="K424" s="5">
        <f t="shared" si="55"/>
        <v>1.016062480767914</v>
      </c>
      <c r="L424" s="5">
        <f t="shared" si="48"/>
        <v>60.72789241990399</v>
      </c>
      <c r="M424" s="5">
        <f t="shared" si="48"/>
        <v>121.02182434708442</v>
      </c>
      <c r="N424" s="5">
        <f t="shared" si="49"/>
        <v>-60.29393192718043</v>
      </c>
      <c r="O424" s="12">
        <f t="shared" si="50"/>
        <v>18.2502832330116</v>
      </c>
    </row>
    <row r="425" spans="1:15" ht="13.5">
      <c r="A425" s="10">
        <v>39535</v>
      </c>
      <c r="B425" s="11">
        <v>12594.34</v>
      </c>
      <c r="C425" s="11">
        <v>12874.45</v>
      </c>
      <c r="D425" s="11">
        <v>12507.68</v>
      </c>
      <c r="E425" s="11">
        <v>12820.47</v>
      </c>
      <c r="G425" s="5">
        <f t="shared" si="51"/>
        <v>1.0171279011280026</v>
      </c>
      <c r="H425" s="5">
        <f t="shared" si="52"/>
        <v>1.7127901128002554</v>
      </c>
      <c r="I425" s="5">
        <f t="shared" si="53"/>
        <v>3.425580225600511</v>
      </c>
      <c r="J425" s="5">
        <f t="shared" si="54"/>
        <v>1.034255802256005</v>
      </c>
      <c r="K425" s="5">
        <f t="shared" si="55"/>
        <v>0.9657441977439949</v>
      </c>
      <c r="L425" s="5">
        <f t="shared" si="48"/>
        <v>62.80817509406417</v>
      </c>
      <c r="M425" s="5">
        <f t="shared" si="48"/>
        <v>116.8761246635897</v>
      </c>
      <c r="N425" s="5">
        <f t="shared" si="49"/>
        <v>-54.06794956952554</v>
      </c>
      <c r="O425" s="12">
        <f t="shared" si="50"/>
        <v>20.31570024234614</v>
      </c>
    </row>
    <row r="426" spans="1:15" ht="13.5">
      <c r="A426" s="10">
        <v>39538</v>
      </c>
      <c r="B426" s="11">
        <v>12709.28</v>
      </c>
      <c r="C426" s="11">
        <v>12709.28</v>
      </c>
      <c r="D426" s="11">
        <v>12430.63</v>
      </c>
      <c r="E426" s="11">
        <v>12525.54</v>
      </c>
      <c r="G426" s="5">
        <f t="shared" si="51"/>
        <v>0.9769953831645799</v>
      </c>
      <c r="H426" s="5">
        <f t="shared" si="52"/>
        <v>-2.30046168354201</v>
      </c>
      <c r="I426" s="5">
        <f t="shared" si="53"/>
        <v>-4.60092336708402</v>
      </c>
      <c r="J426" s="5">
        <f t="shared" si="54"/>
        <v>0.9539907663291598</v>
      </c>
      <c r="K426" s="5">
        <f t="shared" si="55"/>
        <v>1.0460092336708402</v>
      </c>
      <c r="L426" s="5">
        <f t="shared" si="48"/>
        <v>59.91841908972233</v>
      </c>
      <c r="M426" s="5">
        <f t="shared" si="48"/>
        <v>122.25350559377905</v>
      </c>
      <c r="N426" s="5">
        <f t="shared" si="49"/>
        <v>-62.335086504056726</v>
      </c>
      <c r="O426" s="12">
        <f t="shared" si="50"/>
        <v>17.828075316498612</v>
      </c>
    </row>
    <row r="427" spans="1:15" ht="13.5">
      <c r="A427" s="10">
        <v>39539</v>
      </c>
      <c r="B427" s="11">
        <v>12539.8</v>
      </c>
      <c r="C427" s="11">
        <v>12779.14</v>
      </c>
      <c r="D427" s="11">
        <v>12521.84</v>
      </c>
      <c r="E427" s="11">
        <v>12656.42</v>
      </c>
      <c r="G427" s="5">
        <f t="shared" si="51"/>
        <v>1.0104490505000183</v>
      </c>
      <c r="H427" s="5">
        <f t="shared" si="52"/>
        <v>1.044905050001832</v>
      </c>
      <c r="I427" s="5">
        <f t="shared" si="53"/>
        <v>2.089810100003664</v>
      </c>
      <c r="J427" s="5">
        <f t="shared" si="54"/>
        <v>1.0208981010000366</v>
      </c>
      <c r="K427" s="5">
        <f t="shared" si="55"/>
        <v>0.9791018989999635</v>
      </c>
      <c r="L427" s="5">
        <f t="shared" si="48"/>
        <v>61.17060026362187</v>
      </c>
      <c r="M427" s="5">
        <f t="shared" si="48"/>
        <v>119.69863948627173</v>
      </c>
      <c r="N427" s="5">
        <f t="shared" si="49"/>
        <v>-58.52803922264986</v>
      </c>
      <c r="O427" s="12">
        <f t="shared" si="50"/>
        <v>19.13076025010639</v>
      </c>
    </row>
    <row r="428" spans="1:15" ht="13.5">
      <c r="A428" s="10">
        <v>39540</v>
      </c>
      <c r="B428" s="11">
        <v>12836.41</v>
      </c>
      <c r="C428" s="11">
        <v>13189.36</v>
      </c>
      <c r="D428" s="11">
        <v>12836.41</v>
      </c>
      <c r="E428" s="11">
        <v>13189.36</v>
      </c>
      <c r="G428" s="5">
        <f t="shared" si="51"/>
        <v>1.0421082739036789</v>
      </c>
      <c r="H428" s="5">
        <f t="shared" si="52"/>
        <v>4.210827390367888</v>
      </c>
      <c r="I428" s="5">
        <f t="shared" si="53"/>
        <v>8.421654780735777</v>
      </c>
      <c r="J428" s="5">
        <f t="shared" si="54"/>
        <v>1.0842165478073578</v>
      </c>
      <c r="K428" s="5">
        <f t="shared" si="55"/>
        <v>0.9157834521926422</v>
      </c>
      <c r="L428" s="5">
        <f t="shared" si="48"/>
        <v>66.32217704512796</v>
      </c>
      <c r="M428" s="5">
        <f t="shared" si="48"/>
        <v>109.61803329150044</v>
      </c>
      <c r="N428" s="5">
        <f t="shared" si="49"/>
        <v>-43.29585624637248</v>
      </c>
      <c r="O428" s="12">
        <f t="shared" si="50"/>
        <v>24.059789663371618</v>
      </c>
    </row>
    <row r="429" spans="1:15" ht="13.5">
      <c r="A429" s="10">
        <v>39541</v>
      </c>
      <c r="B429" s="11">
        <v>13190.16</v>
      </c>
      <c r="C429" s="11">
        <v>13389.9</v>
      </c>
      <c r="D429" s="11">
        <v>13137.1</v>
      </c>
      <c r="E429" s="11">
        <v>13389.9</v>
      </c>
      <c r="G429" s="5">
        <f t="shared" si="51"/>
        <v>1.0152046801361096</v>
      </c>
      <c r="H429" s="5">
        <f t="shared" si="52"/>
        <v>1.520468013610965</v>
      </c>
      <c r="I429" s="5">
        <f t="shared" si="53"/>
        <v>3.04093602722193</v>
      </c>
      <c r="J429" s="5">
        <f t="shared" si="54"/>
        <v>1.0304093602722193</v>
      </c>
      <c r="K429" s="5">
        <f t="shared" si="55"/>
        <v>0.9695906397277807</v>
      </c>
      <c r="L429" s="5">
        <f t="shared" si="48"/>
        <v>68.33899202093117</v>
      </c>
      <c r="M429" s="5">
        <f t="shared" si="48"/>
        <v>106.28461902480707</v>
      </c>
      <c r="N429" s="5">
        <f t="shared" si="49"/>
        <v>-37.9456270038759</v>
      </c>
      <c r="O429" s="12">
        <f t="shared" si="50"/>
        <v>25.376388954261742</v>
      </c>
    </row>
    <row r="430" spans="1:15" ht="13.5">
      <c r="A430" s="10">
        <v>39542</v>
      </c>
      <c r="B430" s="11">
        <v>13286.35</v>
      </c>
      <c r="C430" s="11">
        <v>13360.81</v>
      </c>
      <c r="D430" s="13">
        <v>13220</v>
      </c>
      <c r="E430" s="11">
        <v>13293.22</v>
      </c>
      <c r="G430" s="5">
        <f t="shared" si="51"/>
        <v>0.9927796324095026</v>
      </c>
      <c r="H430" s="5">
        <f t="shared" si="52"/>
        <v>-0.7220367590497379</v>
      </c>
      <c r="I430" s="5">
        <f t="shared" si="53"/>
        <v>-1.4440735180994757</v>
      </c>
      <c r="J430" s="5">
        <f t="shared" si="54"/>
        <v>0.9855592648190052</v>
      </c>
      <c r="K430" s="5">
        <f t="shared" si="55"/>
        <v>1.0144407351809948</v>
      </c>
      <c r="L430" s="5">
        <f t="shared" si="48"/>
        <v>67.3521267346208</v>
      </c>
      <c r="M430" s="5">
        <f t="shared" si="48"/>
        <v>107.81944706195723</v>
      </c>
      <c r="N430" s="5">
        <f t="shared" si="49"/>
        <v>-40.46732032733644</v>
      </c>
      <c r="O430" s="12">
        <f t="shared" si="50"/>
        <v>24.828426203421955</v>
      </c>
    </row>
    <row r="431" spans="1:15" ht="13.5">
      <c r="A431" s="10">
        <v>39545</v>
      </c>
      <c r="B431" s="11">
        <v>13240.56</v>
      </c>
      <c r="C431" s="11">
        <v>13485.9</v>
      </c>
      <c r="D431" s="11">
        <v>13228.86</v>
      </c>
      <c r="E431" s="11">
        <v>13450.23</v>
      </c>
      <c r="G431" s="5">
        <f t="shared" si="51"/>
        <v>1.0118112842486622</v>
      </c>
      <c r="H431" s="5">
        <f t="shared" si="52"/>
        <v>1.181128424866218</v>
      </c>
      <c r="I431" s="5">
        <f t="shared" si="53"/>
        <v>2.362256849732436</v>
      </c>
      <c r="J431" s="5">
        <f t="shared" si="54"/>
        <v>1.0236225684973244</v>
      </c>
      <c r="K431" s="5">
        <f t="shared" si="55"/>
        <v>0.9763774315026758</v>
      </c>
      <c r="L431" s="5">
        <f t="shared" si="48"/>
        <v>68.94315696184985</v>
      </c>
      <c r="M431" s="5">
        <f t="shared" si="48"/>
        <v>105.27247478839253</v>
      </c>
      <c r="N431" s="5">
        <f t="shared" si="49"/>
        <v>-36.32931782654268</v>
      </c>
      <c r="O431" s="12">
        <f t="shared" si="50"/>
        <v>25.784368249757605</v>
      </c>
    </row>
    <row r="432" spans="1:15" ht="13.5">
      <c r="A432" s="10">
        <v>39546</v>
      </c>
      <c r="B432" s="11">
        <v>13373.96</v>
      </c>
      <c r="C432" s="11">
        <v>13402.91</v>
      </c>
      <c r="D432" s="11">
        <v>13225.76</v>
      </c>
      <c r="E432" s="11">
        <v>13250.43</v>
      </c>
      <c r="G432" s="5">
        <f t="shared" si="51"/>
        <v>0.9851452354346357</v>
      </c>
      <c r="H432" s="5">
        <f t="shared" si="52"/>
        <v>-1.4854764565364276</v>
      </c>
      <c r="I432" s="5">
        <f t="shared" si="53"/>
        <v>-2.970952913072855</v>
      </c>
      <c r="J432" s="5">
        <f t="shared" si="54"/>
        <v>0.9702904708692714</v>
      </c>
      <c r="K432" s="5">
        <f t="shared" si="55"/>
        <v>1.0297095291307286</v>
      </c>
      <c r="L432" s="5">
        <f t="shared" si="48"/>
        <v>66.89488823172738</v>
      </c>
      <c r="M432" s="5">
        <f t="shared" si="48"/>
        <v>108.40007044478216</v>
      </c>
      <c r="N432" s="5">
        <f t="shared" si="49"/>
        <v>-41.50518221305478</v>
      </c>
      <c r="O432" s="12">
        <f t="shared" si="50"/>
        <v>24.705041323490462</v>
      </c>
    </row>
    <row r="433" spans="1:15" ht="13.5">
      <c r="A433" s="10">
        <v>39547</v>
      </c>
      <c r="B433" s="11">
        <v>13295.16</v>
      </c>
      <c r="C433" s="11">
        <v>13348.38</v>
      </c>
      <c r="D433" s="11">
        <v>12998.54</v>
      </c>
      <c r="E433" s="11">
        <v>13111.89</v>
      </c>
      <c r="G433" s="5">
        <f t="shared" si="51"/>
        <v>0.9895444902542785</v>
      </c>
      <c r="H433" s="5">
        <f t="shared" si="52"/>
        <v>-1.0455509745721514</v>
      </c>
      <c r="I433" s="5">
        <f t="shared" si="53"/>
        <v>-2.091101949144303</v>
      </c>
      <c r="J433" s="5">
        <f t="shared" si="54"/>
        <v>0.979088980508557</v>
      </c>
      <c r="K433" s="5">
        <f t="shared" si="55"/>
        <v>1.020911019491443</v>
      </c>
      <c r="L433" s="5">
        <f t="shared" si="48"/>
        <v>65.49604792003582</v>
      </c>
      <c r="M433" s="5">
        <f t="shared" si="48"/>
        <v>110.6668264307268</v>
      </c>
      <c r="N433" s="5">
        <f t="shared" si="49"/>
        <v>-45.17077851069098</v>
      </c>
      <c r="O433" s="12">
        <f t="shared" si="50"/>
        <v>23.837125649237365</v>
      </c>
    </row>
    <row r="434" spans="1:15" ht="13.5">
      <c r="A434" s="10">
        <v>39548</v>
      </c>
      <c r="B434" s="11">
        <v>13029.81</v>
      </c>
      <c r="C434" s="11">
        <v>13062.46</v>
      </c>
      <c r="D434" s="11">
        <v>12898.49</v>
      </c>
      <c r="E434" s="11">
        <v>12945.3</v>
      </c>
      <c r="G434" s="5">
        <f t="shared" si="51"/>
        <v>0.9872947378295578</v>
      </c>
      <c r="H434" s="5">
        <f t="shared" si="52"/>
        <v>-1.270526217044221</v>
      </c>
      <c r="I434" s="5">
        <f t="shared" si="53"/>
        <v>-2.541052434088442</v>
      </c>
      <c r="J434" s="5">
        <f t="shared" si="54"/>
        <v>0.9745894756591156</v>
      </c>
      <c r="K434" s="5">
        <f t="shared" si="55"/>
        <v>1.0254105243408844</v>
      </c>
      <c r="L434" s="5">
        <f t="shared" si="48"/>
        <v>63.83175900013202</v>
      </c>
      <c r="M434" s="5">
        <f t="shared" si="48"/>
        <v>113.47892851747322</v>
      </c>
      <c r="N434" s="5">
        <f t="shared" si="49"/>
        <v>-49.647169517341204</v>
      </c>
      <c r="O434" s="12">
        <f t="shared" si="50"/>
        <v>22.689312482394755</v>
      </c>
    </row>
    <row r="435" spans="1:15" ht="13.5">
      <c r="A435" s="10">
        <v>39549</v>
      </c>
      <c r="B435" s="11">
        <v>13061.77</v>
      </c>
      <c r="C435" s="11">
        <v>13329.4</v>
      </c>
      <c r="D435" s="11">
        <v>13040.35</v>
      </c>
      <c r="E435" s="11">
        <v>13323.73</v>
      </c>
      <c r="G435" s="5">
        <f t="shared" si="51"/>
        <v>1.02923300348389</v>
      </c>
      <c r="H435" s="5">
        <f t="shared" si="52"/>
        <v>2.9233003483889908</v>
      </c>
      <c r="I435" s="5">
        <f t="shared" si="53"/>
        <v>5.8466006967779816</v>
      </c>
      <c r="J435" s="5">
        <f t="shared" si="54"/>
        <v>1.0584660069677798</v>
      </c>
      <c r="K435" s="5">
        <f t="shared" si="55"/>
        <v>0.9415339930322202</v>
      </c>
      <c r="L435" s="5">
        <f t="shared" si="48"/>
        <v>67.56374706659938</v>
      </c>
      <c r="M435" s="5">
        <f t="shared" si="48"/>
        <v>106.84426869207445</v>
      </c>
      <c r="N435" s="5">
        <f t="shared" si="49"/>
        <v>-39.280521625475075</v>
      </c>
      <c r="O435" s="12">
        <f t="shared" si="50"/>
        <v>25.591984241326173</v>
      </c>
    </row>
    <row r="436" spans="1:15" ht="13.5">
      <c r="A436" s="10">
        <v>39552</v>
      </c>
      <c r="B436" s="11">
        <v>13132.67</v>
      </c>
      <c r="C436" s="11">
        <v>13132.67</v>
      </c>
      <c r="D436" s="11">
        <v>12858.63</v>
      </c>
      <c r="E436" s="11">
        <v>12917.51</v>
      </c>
      <c r="G436" s="5">
        <f t="shared" si="51"/>
        <v>0.96951154068718</v>
      </c>
      <c r="H436" s="5">
        <f t="shared" si="52"/>
        <v>-3.048845931281996</v>
      </c>
      <c r="I436" s="5">
        <f t="shared" si="53"/>
        <v>-6.097691862563992</v>
      </c>
      <c r="J436" s="5">
        <f t="shared" si="54"/>
        <v>0.9390230813743601</v>
      </c>
      <c r="K436" s="5">
        <f t="shared" si="55"/>
        <v>1.06097691862564</v>
      </c>
      <c r="L436" s="5">
        <f t="shared" si="48"/>
        <v>63.44391795967603</v>
      </c>
      <c r="M436" s="5">
        <f t="shared" si="48"/>
        <v>113.35930296972708</v>
      </c>
      <c r="N436" s="5">
        <f t="shared" si="49"/>
        <v>-49.915385010051054</v>
      </c>
      <c r="O436" s="12">
        <f t="shared" si="50"/>
        <v>23.196779070596904</v>
      </c>
    </row>
    <row r="437" spans="1:15" ht="13.5">
      <c r="A437" s="10">
        <v>39553</v>
      </c>
      <c r="B437" s="11">
        <v>12952.65</v>
      </c>
      <c r="C437" s="11">
        <v>13052.82</v>
      </c>
      <c r="D437" s="11">
        <v>12875.92</v>
      </c>
      <c r="E437" s="11">
        <v>12990.58</v>
      </c>
      <c r="G437" s="5">
        <f t="shared" si="51"/>
        <v>1.0056566629327168</v>
      </c>
      <c r="H437" s="5">
        <f t="shared" si="52"/>
        <v>0.5656662932716827</v>
      </c>
      <c r="I437" s="5">
        <f t="shared" si="53"/>
        <v>1.1313325865433654</v>
      </c>
      <c r="J437" s="5">
        <f t="shared" si="54"/>
        <v>1.0113133258654337</v>
      </c>
      <c r="K437" s="5">
        <f t="shared" si="55"/>
        <v>0.9886866741345663</v>
      </c>
      <c r="L437" s="5">
        <f t="shared" si="48"/>
        <v>64.16167967773369</v>
      </c>
      <c r="M437" s="5">
        <f t="shared" si="48"/>
        <v>112.07683223535214</v>
      </c>
      <c r="N437" s="5">
        <f t="shared" si="49"/>
        <v>-47.915152557618455</v>
      </c>
      <c r="O437" s="12">
        <f t="shared" si="50"/>
        <v>23.761488086914184</v>
      </c>
    </row>
    <row r="438" spans="1:15" ht="13.5">
      <c r="A438" s="10">
        <v>39554</v>
      </c>
      <c r="B438" s="11">
        <v>13130.66</v>
      </c>
      <c r="C438" s="11">
        <v>13222.43</v>
      </c>
      <c r="D438" s="11">
        <v>13112.07</v>
      </c>
      <c r="E438" s="11">
        <v>13146.13</v>
      </c>
      <c r="G438" s="5">
        <f t="shared" si="51"/>
        <v>1.0119740612043495</v>
      </c>
      <c r="H438" s="5">
        <f t="shared" si="52"/>
        <v>1.1974061204349518</v>
      </c>
      <c r="I438" s="5">
        <f t="shared" si="53"/>
        <v>2.3948122408699035</v>
      </c>
      <c r="J438" s="5">
        <f t="shared" si="54"/>
        <v>1.023948122408699</v>
      </c>
      <c r="K438" s="5">
        <f t="shared" si="55"/>
        <v>0.9760518775913011</v>
      </c>
      <c r="L438" s="5">
        <f t="shared" si="48"/>
        <v>65.69823143660379</v>
      </c>
      <c r="M438" s="5">
        <f t="shared" si="48"/>
        <v>109.39280253780072</v>
      </c>
      <c r="N438" s="5">
        <f t="shared" si="49"/>
        <v>-43.69457110119693</v>
      </c>
      <c r="O438" s="12">
        <f t="shared" si="50"/>
        <v>24.908966025595475</v>
      </c>
    </row>
    <row r="439" spans="1:15" ht="13.5">
      <c r="A439" s="10">
        <v>39555</v>
      </c>
      <c r="B439" s="11">
        <v>13315.83</v>
      </c>
      <c r="C439" s="11">
        <v>13495.94</v>
      </c>
      <c r="D439" s="11">
        <v>13313.06</v>
      </c>
      <c r="E439" s="11">
        <v>13398.3</v>
      </c>
      <c r="G439" s="5">
        <f t="shared" si="51"/>
        <v>1.019182071073388</v>
      </c>
      <c r="H439" s="5">
        <f t="shared" si="52"/>
        <v>1.9182071073388096</v>
      </c>
      <c r="I439" s="5">
        <f t="shared" si="53"/>
        <v>3.8364142146776192</v>
      </c>
      <c r="J439" s="5">
        <f t="shared" si="54"/>
        <v>1.0383641421467762</v>
      </c>
      <c r="K439" s="5">
        <f t="shared" si="55"/>
        <v>0.9616358578532238</v>
      </c>
      <c r="L439" s="5">
        <f t="shared" si="48"/>
        <v>68.21868772622946</v>
      </c>
      <c r="M439" s="5">
        <f t="shared" si="48"/>
        <v>105.1960415114063</v>
      </c>
      <c r="N439" s="5">
        <f t="shared" si="49"/>
        <v>-36.977353785176845</v>
      </c>
      <c r="O439" s="12">
        <f t="shared" si="50"/>
        <v>26.58527076236423</v>
      </c>
    </row>
    <row r="440" spans="1:15" ht="13.5">
      <c r="A440" s="10">
        <v>39556</v>
      </c>
      <c r="B440" s="11">
        <v>13426.26</v>
      </c>
      <c r="C440" s="11">
        <v>13485.04</v>
      </c>
      <c r="D440" s="11">
        <v>13323.74</v>
      </c>
      <c r="E440" s="11">
        <v>13476.45</v>
      </c>
      <c r="G440" s="5">
        <f t="shared" si="51"/>
        <v>1.0058328295380758</v>
      </c>
      <c r="H440" s="5">
        <f t="shared" si="52"/>
        <v>0.5832829538075845</v>
      </c>
      <c r="I440" s="5">
        <f t="shared" si="53"/>
        <v>1.166565907615169</v>
      </c>
      <c r="J440" s="5">
        <f t="shared" si="54"/>
        <v>1.0116656590761517</v>
      </c>
      <c r="K440" s="5">
        <f t="shared" si="55"/>
        <v>0.9883343409238484</v>
      </c>
      <c r="L440" s="5">
        <f t="shared" si="48"/>
        <v>69.01450367986611</v>
      </c>
      <c r="M440" s="5">
        <f t="shared" si="48"/>
        <v>103.96886035497356</v>
      </c>
      <c r="N440" s="5">
        <f t="shared" si="49"/>
        <v>-34.95435667510745</v>
      </c>
      <c r="O440" s="12">
        <f t="shared" si="50"/>
        <v>27.016635965160347</v>
      </c>
    </row>
    <row r="441" spans="1:15" ht="13.5">
      <c r="A441" s="10">
        <v>39559</v>
      </c>
      <c r="B441" s="11">
        <v>13639.85</v>
      </c>
      <c r="C441" s="11">
        <v>13739.44</v>
      </c>
      <c r="D441" s="11">
        <v>13639.77</v>
      </c>
      <c r="E441" s="11">
        <v>13696.55</v>
      </c>
      <c r="G441" s="5">
        <f t="shared" si="51"/>
        <v>1.0163321943093322</v>
      </c>
      <c r="H441" s="5">
        <f t="shared" si="52"/>
        <v>1.6332194309332193</v>
      </c>
      <c r="I441" s="5">
        <f t="shared" si="53"/>
        <v>3.2664388618664386</v>
      </c>
      <c r="J441" s="5">
        <f t="shared" si="54"/>
        <v>1.0326643886186644</v>
      </c>
      <c r="K441" s="5">
        <f t="shared" si="55"/>
        <v>0.9673356113813357</v>
      </c>
      <c r="L441" s="5">
        <f t="shared" si="48"/>
        <v>71.2688202483895</v>
      </c>
      <c r="M441" s="5">
        <f t="shared" si="48"/>
        <v>100.57278109609906</v>
      </c>
      <c r="N441" s="5">
        <f t="shared" si="49"/>
        <v>-29.30396084770956</v>
      </c>
      <c r="O441" s="12">
        <f t="shared" si="50"/>
        <v>28.158398655511448</v>
      </c>
    </row>
    <row r="442" spans="1:15" ht="13.5">
      <c r="A442" s="10">
        <v>39560</v>
      </c>
      <c r="B442" s="11">
        <v>13587.51</v>
      </c>
      <c r="C442" s="11">
        <v>13608.17</v>
      </c>
      <c r="D442" s="11">
        <v>13519.12</v>
      </c>
      <c r="E442" s="11">
        <v>13547.82</v>
      </c>
      <c r="G442" s="5">
        <f t="shared" si="51"/>
        <v>0.9891410610701236</v>
      </c>
      <c r="H442" s="5">
        <f t="shared" si="52"/>
        <v>-1.0858938929876438</v>
      </c>
      <c r="I442" s="5">
        <f t="shared" si="53"/>
        <v>-2.1717877859752877</v>
      </c>
      <c r="J442" s="5">
        <f t="shared" si="54"/>
        <v>0.9782821221402471</v>
      </c>
      <c r="K442" s="5">
        <f t="shared" si="55"/>
        <v>1.0217178778597529</v>
      </c>
      <c r="L442" s="5">
        <f t="shared" si="48"/>
        <v>69.72101271502629</v>
      </c>
      <c r="M442" s="5">
        <f t="shared" si="48"/>
        <v>102.75700847195981</v>
      </c>
      <c r="N442" s="5">
        <f t="shared" si="49"/>
        <v>-33.03599575693352</v>
      </c>
      <c r="O442" s="12">
        <f t="shared" si="50"/>
        <v>27.521978813013902</v>
      </c>
    </row>
    <row r="443" spans="1:15" ht="13.5">
      <c r="A443" s="10">
        <v>39561</v>
      </c>
      <c r="B443" s="11">
        <v>13455.56</v>
      </c>
      <c r="C443" s="11">
        <v>13717.05</v>
      </c>
      <c r="D443" s="11">
        <v>13449.04</v>
      </c>
      <c r="E443" s="11">
        <v>13579.16</v>
      </c>
      <c r="G443" s="5">
        <f t="shared" si="51"/>
        <v>1.0023132873037877</v>
      </c>
      <c r="H443" s="5">
        <f t="shared" si="52"/>
        <v>0.2313287303787659</v>
      </c>
      <c r="I443" s="5">
        <f t="shared" si="53"/>
        <v>0.4626574607575318</v>
      </c>
      <c r="J443" s="5">
        <f t="shared" si="54"/>
        <v>1.0046265746075753</v>
      </c>
      <c r="K443" s="5">
        <f t="shared" si="55"/>
        <v>0.9953734253924248</v>
      </c>
      <c r="L443" s="5">
        <f t="shared" si="48"/>
        <v>70.04358218206806</v>
      </c>
      <c r="M443" s="5">
        <f t="shared" si="48"/>
        <v>102.28159550581304</v>
      </c>
      <c r="N443" s="5">
        <f t="shared" si="49"/>
        <v>-32.23801332374498</v>
      </c>
      <c r="O443" s="12">
        <f t="shared" si="50"/>
        <v>27.67482231211889</v>
      </c>
    </row>
    <row r="444" spans="1:15" ht="13.5">
      <c r="A444" s="10">
        <v>39562</v>
      </c>
      <c r="B444" s="11">
        <v>13613.83</v>
      </c>
      <c r="C444" s="11">
        <v>13654.78</v>
      </c>
      <c r="D444" s="11">
        <v>13497.16</v>
      </c>
      <c r="E444" s="11">
        <v>13540.87</v>
      </c>
      <c r="G444" s="5">
        <f t="shared" si="51"/>
        <v>0.9971802379528631</v>
      </c>
      <c r="H444" s="5">
        <f t="shared" si="52"/>
        <v>-0.28197620471368534</v>
      </c>
      <c r="I444" s="5">
        <f t="shared" si="53"/>
        <v>-0.5639524094273707</v>
      </c>
      <c r="J444" s="5">
        <f t="shared" si="54"/>
        <v>0.9943604759057263</v>
      </c>
      <c r="K444" s="5">
        <f t="shared" si="55"/>
        <v>1.0056395240942737</v>
      </c>
      <c r="L444" s="5">
        <f t="shared" si="48"/>
        <v>69.64856971270305</v>
      </c>
      <c r="M444" s="5">
        <f t="shared" si="48"/>
        <v>102.85841502806883</v>
      </c>
      <c r="N444" s="5">
        <f t="shared" si="49"/>
        <v>-33.20984531536578</v>
      </c>
      <c r="O444" s="12">
        <f t="shared" si="50"/>
        <v>27.493015259228116</v>
      </c>
    </row>
    <row r="445" spans="1:15" ht="13.5">
      <c r="A445" s="10">
        <v>39563</v>
      </c>
      <c r="B445" s="11">
        <v>13614.53</v>
      </c>
      <c r="C445" s="11">
        <v>13886.37</v>
      </c>
      <c r="D445" s="11">
        <v>13614.53</v>
      </c>
      <c r="E445" s="11">
        <v>13863.47</v>
      </c>
      <c r="G445" s="5">
        <f t="shared" si="51"/>
        <v>1.023824170825065</v>
      </c>
      <c r="H445" s="5">
        <f t="shared" si="52"/>
        <v>2.382417082506505</v>
      </c>
      <c r="I445" s="5">
        <f t="shared" si="53"/>
        <v>4.76483416501301</v>
      </c>
      <c r="J445" s="5">
        <f t="shared" si="54"/>
        <v>1.04764834165013</v>
      </c>
      <c r="K445" s="5">
        <f t="shared" si="55"/>
        <v>0.9523516583498699</v>
      </c>
      <c r="L445" s="5">
        <f t="shared" si="48"/>
        <v>72.96720855781683</v>
      </c>
      <c r="M445" s="5">
        <f t="shared" si="48"/>
        <v>97.95738212722053</v>
      </c>
      <c r="N445" s="5">
        <f t="shared" si="49"/>
        <v>-24.990173569403694</v>
      </c>
      <c r="O445" s="12">
        <f t="shared" si="50"/>
        <v>29.07540931496264</v>
      </c>
    </row>
    <row r="446" spans="1:15" ht="13.5">
      <c r="A446" s="10">
        <v>39566</v>
      </c>
      <c r="B446" s="11">
        <v>13907.97</v>
      </c>
      <c r="C446" s="11">
        <v>14003.28</v>
      </c>
      <c r="D446" s="11">
        <v>13745.61</v>
      </c>
      <c r="E446" s="11">
        <v>13894.37</v>
      </c>
      <c r="G446" s="5">
        <f t="shared" si="51"/>
        <v>1.002228879205567</v>
      </c>
      <c r="H446" s="5">
        <f t="shared" si="52"/>
        <v>0.22288792055669138</v>
      </c>
      <c r="I446" s="5">
        <f t="shared" si="53"/>
        <v>0.44577584111338275</v>
      </c>
      <c r="J446" s="5">
        <f t="shared" si="54"/>
        <v>1.0044577584111338</v>
      </c>
      <c r="K446" s="5">
        <f t="shared" si="55"/>
        <v>0.9955422415888662</v>
      </c>
      <c r="L446" s="5">
        <f t="shared" si="48"/>
        <v>73.2924787455024</v>
      </c>
      <c r="M446" s="5">
        <f t="shared" si="48"/>
        <v>97.52071178311026</v>
      </c>
      <c r="N446" s="5">
        <f t="shared" si="49"/>
        <v>-24.228233037607865</v>
      </c>
      <c r="O446" s="12">
        <f t="shared" si="50"/>
        <v>29.18680947138735</v>
      </c>
    </row>
    <row r="447" spans="1:15" ht="13.5">
      <c r="A447" s="10">
        <v>39568</v>
      </c>
      <c r="B447" s="11">
        <v>13802.94</v>
      </c>
      <c r="C447" s="11">
        <v>13976.1</v>
      </c>
      <c r="D447" s="11">
        <v>13766.24</v>
      </c>
      <c r="E447" s="11">
        <v>13849.99</v>
      </c>
      <c r="G447" s="5">
        <f t="shared" si="51"/>
        <v>0.996805900519419</v>
      </c>
      <c r="H447" s="5">
        <f t="shared" si="52"/>
        <v>-0.3194099480581025</v>
      </c>
      <c r="I447" s="5">
        <f t="shared" si="53"/>
        <v>-0.638819896116205</v>
      </c>
      <c r="J447" s="5">
        <f t="shared" si="54"/>
        <v>0.993611801038838</v>
      </c>
      <c r="K447" s="5">
        <f t="shared" si="55"/>
        <v>1.006388198961162</v>
      </c>
      <c r="L447" s="5">
        <f t="shared" si="48"/>
        <v>72.82427180891938</v>
      </c>
      <c r="M447" s="5">
        <f t="shared" si="48"/>
        <v>98.1436934928149</v>
      </c>
      <c r="N447" s="5">
        <f t="shared" si="49"/>
        <v>-25.319421683895527</v>
      </c>
      <c r="O447" s="12">
        <f t="shared" si="50"/>
        <v>29.03203469826572</v>
      </c>
    </row>
    <row r="448" spans="1:15" ht="13.5">
      <c r="A448" s="10">
        <v>39569</v>
      </c>
      <c r="B448" s="11">
        <v>13802.59</v>
      </c>
      <c r="C448" s="11">
        <v>13884.63</v>
      </c>
      <c r="D448" s="11">
        <v>13727.07</v>
      </c>
      <c r="E448" s="11">
        <v>13766.86</v>
      </c>
      <c r="G448" s="5">
        <f t="shared" si="51"/>
        <v>0.9939978296013211</v>
      </c>
      <c r="H448" s="5">
        <f t="shared" si="52"/>
        <v>-0.6002170398678897</v>
      </c>
      <c r="I448" s="5">
        <f t="shared" si="53"/>
        <v>-1.2004340797357793</v>
      </c>
      <c r="J448" s="5">
        <f t="shared" si="54"/>
        <v>0.9879956592026421</v>
      </c>
      <c r="K448" s="5">
        <f t="shared" si="55"/>
        <v>1.0120043407973578</v>
      </c>
      <c r="L448" s="5">
        <f t="shared" si="48"/>
        <v>71.95006443180569</v>
      </c>
      <c r="M448" s="5">
        <f t="shared" si="48"/>
        <v>99.32184383661408</v>
      </c>
      <c r="N448" s="5">
        <f t="shared" si="49"/>
        <v>-27.371779404808393</v>
      </c>
      <c r="O448" s="12">
        <f t="shared" si="50"/>
        <v>28.728091731580236</v>
      </c>
    </row>
    <row r="449" spans="1:15" ht="13.5">
      <c r="A449" s="10">
        <v>39570</v>
      </c>
      <c r="B449" s="11">
        <v>13944.26</v>
      </c>
      <c r="C449" s="11">
        <v>14072.92</v>
      </c>
      <c r="D449" s="11">
        <v>13944.26</v>
      </c>
      <c r="E449" s="11">
        <v>14049.26</v>
      </c>
      <c r="G449" s="5">
        <f t="shared" si="51"/>
        <v>1.0205130291148454</v>
      </c>
      <c r="H449" s="5">
        <f t="shared" si="52"/>
        <v>2.0513029114845427</v>
      </c>
      <c r="I449" s="5">
        <f t="shared" si="53"/>
        <v>4.102605822969085</v>
      </c>
      <c r="J449" s="5">
        <f t="shared" si="54"/>
        <v>1.0410260582296909</v>
      </c>
      <c r="K449" s="5">
        <f t="shared" si="55"/>
        <v>0.9589739417703091</v>
      </c>
      <c r="L449" s="5">
        <f t="shared" si="48"/>
        <v>74.90189196481495</v>
      </c>
      <c r="M449" s="5">
        <f t="shared" si="48"/>
        <v>95.24706008789289</v>
      </c>
      <c r="N449" s="5">
        <f t="shared" si="49"/>
        <v>-20.34516812307794</v>
      </c>
      <c r="O449" s="12">
        <f t="shared" si="50"/>
        <v>29.85104794729216</v>
      </c>
    </row>
    <row r="450" spans="1:15" ht="13.5">
      <c r="A450" s="10">
        <v>39575</v>
      </c>
      <c r="B450" s="11">
        <v>14147.57</v>
      </c>
      <c r="C450" s="11">
        <v>14208.67</v>
      </c>
      <c r="D450" s="11">
        <v>14022.79</v>
      </c>
      <c r="E450" s="11">
        <v>14102.48</v>
      </c>
      <c r="G450" s="5">
        <f t="shared" si="51"/>
        <v>1.0037880998714523</v>
      </c>
      <c r="H450" s="5">
        <f t="shared" si="52"/>
        <v>0.3788099871452344</v>
      </c>
      <c r="I450" s="5">
        <f t="shared" si="53"/>
        <v>0.7576199742904688</v>
      </c>
      <c r="J450" s="5">
        <f t="shared" si="54"/>
        <v>1.0075761997429047</v>
      </c>
      <c r="K450" s="5">
        <f t="shared" si="55"/>
        <v>0.9924238002570954</v>
      </c>
      <c r="L450" s="5">
        <f t="shared" si="48"/>
        <v>75.46936365946186</v>
      </c>
      <c r="M450" s="5">
        <f t="shared" si="48"/>
        <v>94.52544933574258</v>
      </c>
      <c r="N450" s="5">
        <f t="shared" si="49"/>
        <v>-19.056085676280716</v>
      </c>
      <c r="O450" s="12">
        <f t="shared" si="50"/>
        <v>30.00518700479556</v>
      </c>
    </row>
    <row r="451" spans="1:15" ht="13.5">
      <c r="A451" s="10">
        <v>39576</v>
      </c>
      <c r="B451" s="11">
        <v>14008.19</v>
      </c>
      <c r="C451" s="11">
        <v>14036.31</v>
      </c>
      <c r="D451" s="11">
        <v>13930.28</v>
      </c>
      <c r="E451" s="11">
        <v>13943.26</v>
      </c>
      <c r="G451" s="5">
        <f t="shared" si="51"/>
        <v>0.988709787214731</v>
      </c>
      <c r="H451" s="5">
        <f t="shared" si="52"/>
        <v>-1.1290212785268983</v>
      </c>
      <c r="I451" s="5">
        <f t="shared" si="53"/>
        <v>-2.2580425570537965</v>
      </c>
      <c r="J451" s="5">
        <f t="shared" si="54"/>
        <v>0.977419574429462</v>
      </c>
      <c r="K451" s="5">
        <f t="shared" si="55"/>
        <v>1.022580425570538</v>
      </c>
      <c r="L451" s="5">
        <f t="shared" si="48"/>
        <v>73.76523331049353</v>
      </c>
      <c r="M451" s="5">
        <f t="shared" si="48"/>
        <v>96.65987420898998</v>
      </c>
      <c r="N451" s="5">
        <f t="shared" si="49"/>
        <v>-22.894640898496448</v>
      </c>
      <c r="O451" s="12">
        <f t="shared" si="50"/>
        <v>29.574892480516496</v>
      </c>
    </row>
    <row r="452" spans="1:15" ht="13.5">
      <c r="A452" s="10">
        <v>39577</v>
      </c>
      <c r="B452" s="11">
        <v>13941.3</v>
      </c>
      <c r="C452" s="11">
        <v>13946.51</v>
      </c>
      <c r="D452" s="11">
        <v>13639.99</v>
      </c>
      <c r="E452" s="11">
        <v>13655.34</v>
      </c>
      <c r="G452" s="5">
        <f t="shared" si="51"/>
        <v>0.9793505966323514</v>
      </c>
      <c r="H452" s="5">
        <f t="shared" si="52"/>
        <v>-2.0649403367648644</v>
      </c>
      <c r="I452" s="5">
        <f t="shared" si="53"/>
        <v>-4.129880673529729</v>
      </c>
      <c r="J452" s="5">
        <f t="shared" si="54"/>
        <v>0.9587011932647027</v>
      </c>
      <c r="K452" s="5">
        <f t="shared" si="55"/>
        <v>1.0412988067352973</v>
      </c>
      <c r="L452" s="5">
        <f t="shared" si="48"/>
        <v>70.71881719621935</v>
      </c>
      <c r="M452" s="5">
        <f t="shared" si="48"/>
        <v>100.6518116730052</v>
      </c>
      <c r="N452" s="5">
        <f t="shared" si="49"/>
        <v>-29.93299447678585</v>
      </c>
      <c r="O452" s="12">
        <f t="shared" si="50"/>
        <v>28.629371130775468</v>
      </c>
    </row>
    <row r="453" spans="1:15" ht="13.5">
      <c r="A453" s="10">
        <v>39580</v>
      </c>
      <c r="B453" s="11">
        <v>13565.91</v>
      </c>
      <c r="C453" s="11">
        <v>13793.41</v>
      </c>
      <c r="D453" s="11">
        <v>13540.68</v>
      </c>
      <c r="E453" s="11">
        <v>13743.36</v>
      </c>
      <c r="G453" s="5">
        <f t="shared" si="51"/>
        <v>1.0064458299829957</v>
      </c>
      <c r="H453" s="5">
        <f t="shared" si="52"/>
        <v>0.6445829982995699</v>
      </c>
      <c r="I453" s="5">
        <f t="shared" si="53"/>
        <v>1.2891659965991398</v>
      </c>
      <c r="J453" s="5">
        <f t="shared" si="54"/>
        <v>1.0128916599659914</v>
      </c>
      <c r="K453" s="5">
        <f t="shared" si="55"/>
        <v>0.9871083400340086</v>
      </c>
      <c r="L453" s="5">
        <f aca="true" t="shared" si="56" ref="L453:M516">L452*J453</f>
        <v>71.63050014071011</v>
      </c>
      <c r="M453" s="5">
        <f t="shared" si="56"/>
        <v>99.35424274195582</v>
      </c>
      <c r="N453" s="5">
        <f aca="true" t="shared" si="57" ref="N453:N516">L453-M453</f>
        <v>-27.723742601245704</v>
      </c>
      <c r="O453" s="12">
        <f aca="true" t="shared" si="58" ref="O453:O516">$L$3+$M$3-L453-M453</f>
        <v>29.01525711733406</v>
      </c>
    </row>
    <row r="454" spans="1:15" ht="13.5">
      <c r="A454" s="10">
        <v>39581</v>
      </c>
      <c r="B454" s="11">
        <v>13814.39</v>
      </c>
      <c r="C454" s="11">
        <v>13976.92</v>
      </c>
      <c r="D454" s="11">
        <v>13734.5</v>
      </c>
      <c r="E454" s="11">
        <v>13953.73</v>
      </c>
      <c r="G454" s="5">
        <f aca="true" t="shared" si="59" ref="G454:G517">E454/E453</f>
        <v>1.0153070282667411</v>
      </c>
      <c r="H454" s="5">
        <f aca="true" t="shared" si="60" ref="H454:H517">(G454-1)*100</f>
        <v>1.530702826674113</v>
      </c>
      <c r="I454" s="5">
        <f aca="true" t="shared" si="61" ref="I454:I517">H454*2</f>
        <v>3.061405653348226</v>
      </c>
      <c r="J454" s="5">
        <f aca="true" t="shared" si="62" ref="J454:J517">(100+I454)/100</f>
        <v>1.0306140565334823</v>
      </c>
      <c r="K454" s="5">
        <f aca="true" t="shared" si="63" ref="K454:K517">(100-I454)*0.01</f>
        <v>0.9693859434665177</v>
      </c>
      <c r="L454" s="5">
        <f t="shared" si="56"/>
        <v>73.82340032153942</v>
      </c>
      <c r="M454" s="5">
        <f t="shared" si="56"/>
        <v>96.31260633781226</v>
      </c>
      <c r="N454" s="5">
        <f t="shared" si="57"/>
        <v>-22.48920601627283</v>
      </c>
      <c r="O454" s="12">
        <f t="shared" si="58"/>
        <v>29.86399334064832</v>
      </c>
    </row>
    <row r="455" spans="1:15" ht="13.5">
      <c r="A455" s="10">
        <v>39582</v>
      </c>
      <c r="B455" s="11">
        <v>13961.96</v>
      </c>
      <c r="C455" s="11">
        <v>14121.94</v>
      </c>
      <c r="D455" s="11">
        <v>13877.4</v>
      </c>
      <c r="E455" s="11">
        <v>14118.55</v>
      </c>
      <c r="G455" s="5">
        <f t="shared" si="59"/>
        <v>1.0118118954573436</v>
      </c>
      <c r="H455" s="5">
        <f t="shared" si="60"/>
        <v>1.1811895457343624</v>
      </c>
      <c r="I455" s="5">
        <f t="shared" si="61"/>
        <v>2.362379091468725</v>
      </c>
      <c r="J455" s="5">
        <f t="shared" si="62"/>
        <v>1.0236237909146872</v>
      </c>
      <c r="K455" s="5">
        <f t="shared" si="63"/>
        <v>0.9763762090853128</v>
      </c>
      <c r="L455" s="5">
        <f t="shared" si="56"/>
        <v>75.56738889534672</v>
      </c>
      <c r="M455" s="5">
        <f t="shared" si="56"/>
        <v>94.0373374632392</v>
      </c>
      <c r="N455" s="5">
        <f t="shared" si="57"/>
        <v>-18.469948567892473</v>
      </c>
      <c r="O455" s="12">
        <f t="shared" si="58"/>
        <v>30.39527364141408</v>
      </c>
    </row>
    <row r="456" spans="1:15" ht="13.5">
      <c r="A456" s="10">
        <v>39583</v>
      </c>
      <c r="B456" s="11">
        <v>14167.02</v>
      </c>
      <c r="C456" s="11">
        <v>14352.84</v>
      </c>
      <c r="D456" s="11">
        <v>14167.02</v>
      </c>
      <c r="E456" s="11">
        <v>14251.74</v>
      </c>
      <c r="G456" s="5">
        <f t="shared" si="59"/>
        <v>1.0094336883036856</v>
      </c>
      <c r="H456" s="5">
        <f t="shared" si="60"/>
        <v>0.9433688303685628</v>
      </c>
      <c r="I456" s="5">
        <f t="shared" si="61"/>
        <v>1.8867376607371256</v>
      </c>
      <c r="J456" s="5">
        <f t="shared" si="62"/>
        <v>1.0188673766073713</v>
      </c>
      <c r="K456" s="5">
        <f t="shared" si="63"/>
        <v>0.9811326233926287</v>
      </c>
      <c r="L456" s="5">
        <f t="shared" si="56"/>
        <v>76.99314728087091</v>
      </c>
      <c r="M456" s="5">
        <f t="shared" si="56"/>
        <v>92.2630996021658</v>
      </c>
      <c r="N456" s="5">
        <f t="shared" si="57"/>
        <v>-15.26995232129488</v>
      </c>
      <c r="O456" s="12">
        <f t="shared" si="58"/>
        <v>30.74375311696329</v>
      </c>
    </row>
    <row r="457" spans="1:15" ht="13.5">
      <c r="A457" s="10">
        <v>39584</v>
      </c>
      <c r="B457" s="11">
        <v>14363.62</v>
      </c>
      <c r="C457" s="11">
        <v>14392.53</v>
      </c>
      <c r="D457" s="11">
        <v>14194.91</v>
      </c>
      <c r="E457" s="11">
        <v>14219.48</v>
      </c>
      <c r="G457" s="5">
        <f t="shared" si="59"/>
        <v>0.9977364167463061</v>
      </c>
      <c r="H457" s="5">
        <f t="shared" si="60"/>
        <v>-0.22635832536939127</v>
      </c>
      <c r="I457" s="5">
        <f t="shared" si="61"/>
        <v>-0.45271665073878253</v>
      </c>
      <c r="J457" s="5">
        <f t="shared" si="62"/>
        <v>0.9954728334926122</v>
      </c>
      <c r="K457" s="5">
        <f t="shared" si="63"/>
        <v>1.0045271665073878</v>
      </c>
      <c r="L457" s="5">
        <f t="shared" si="56"/>
        <v>76.64458648320257</v>
      </c>
      <c r="M457" s="5">
        <f t="shared" si="56"/>
        <v>92.6807900165525</v>
      </c>
      <c r="N457" s="5">
        <f t="shared" si="57"/>
        <v>-16.036203533349934</v>
      </c>
      <c r="O457" s="12">
        <f t="shared" si="58"/>
        <v>30.67462350024492</v>
      </c>
    </row>
    <row r="458" spans="1:15" ht="13.5">
      <c r="A458" s="10">
        <v>39587</v>
      </c>
      <c r="B458" s="11">
        <v>14294.52</v>
      </c>
      <c r="C458" s="11">
        <v>14343.19</v>
      </c>
      <c r="D458" s="11">
        <v>14219.08</v>
      </c>
      <c r="E458" s="11">
        <v>14269.61</v>
      </c>
      <c r="G458" s="5">
        <f t="shared" si="59"/>
        <v>1.0035254453749365</v>
      </c>
      <c r="H458" s="5">
        <f t="shared" si="60"/>
        <v>0.35254453749364867</v>
      </c>
      <c r="I458" s="5">
        <f t="shared" si="61"/>
        <v>0.7050890749872973</v>
      </c>
      <c r="J458" s="5">
        <f t="shared" si="62"/>
        <v>1.007050890749873</v>
      </c>
      <c r="K458" s="5">
        <f t="shared" si="63"/>
        <v>0.992949109250127</v>
      </c>
      <c r="L458" s="5">
        <f t="shared" si="56"/>
        <v>77.18499908906483</v>
      </c>
      <c r="M458" s="5">
        <f t="shared" si="56"/>
        <v>92.02730789153388</v>
      </c>
      <c r="N458" s="5">
        <f t="shared" si="57"/>
        <v>-14.842308802469049</v>
      </c>
      <c r="O458" s="12">
        <f t="shared" si="58"/>
        <v>30.78769301940129</v>
      </c>
    </row>
    <row r="459" spans="1:15" ht="13.5">
      <c r="A459" s="10">
        <v>39588</v>
      </c>
      <c r="B459" s="11">
        <v>14220.12</v>
      </c>
      <c r="C459" s="11">
        <v>14286.67</v>
      </c>
      <c r="D459" s="11">
        <v>14121.92</v>
      </c>
      <c r="E459" s="11">
        <v>14160.09</v>
      </c>
      <c r="G459" s="5">
        <f t="shared" si="59"/>
        <v>0.9923249479137832</v>
      </c>
      <c r="H459" s="5">
        <f t="shared" si="60"/>
        <v>-0.7675052086216771</v>
      </c>
      <c r="I459" s="5">
        <f t="shared" si="61"/>
        <v>-1.5350104172433543</v>
      </c>
      <c r="J459" s="5">
        <f t="shared" si="62"/>
        <v>0.9846498958275665</v>
      </c>
      <c r="K459" s="5">
        <f t="shared" si="63"/>
        <v>1.0153501041724335</v>
      </c>
      <c r="L459" s="5">
        <f t="shared" si="56"/>
        <v>76.0002013124985</v>
      </c>
      <c r="M459" s="5">
        <f t="shared" si="56"/>
        <v>93.43993665437755</v>
      </c>
      <c r="N459" s="5">
        <f t="shared" si="57"/>
        <v>-17.439735341879043</v>
      </c>
      <c r="O459" s="12">
        <f t="shared" si="58"/>
        <v>30.55986203312395</v>
      </c>
    </row>
    <row r="460" spans="1:15" ht="13.5">
      <c r="A460" s="10">
        <v>39589</v>
      </c>
      <c r="B460" s="11">
        <v>14002.52</v>
      </c>
      <c r="C460" s="11">
        <v>14041.24</v>
      </c>
      <c r="D460" s="11">
        <v>13847.18</v>
      </c>
      <c r="E460" s="11">
        <v>13926.3</v>
      </c>
      <c r="G460" s="5">
        <f t="shared" si="59"/>
        <v>0.9834895117192051</v>
      </c>
      <c r="H460" s="5">
        <f t="shared" si="60"/>
        <v>-1.6510488280794933</v>
      </c>
      <c r="I460" s="5">
        <f t="shared" si="61"/>
        <v>-3.3020976561589865</v>
      </c>
      <c r="J460" s="5">
        <f t="shared" si="62"/>
        <v>0.9669790234384101</v>
      </c>
      <c r="K460" s="5">
        <f t="shared" si="63"/>
        <v>1.0330209765615899</v>
      </c>
      <c r="L460" s="5">
        <f t="shared" si="56"/>
        <v>73.49060044628239</v>
      </c>
      <c r="M460" s="5">
        <f t="shared" si="56"/>
        <v>96.5254146125582</v>
      </c>
      <c r="N460" s="5">
        <f t="shared" si="57"/>
        <v>-23.034814166275808</v>
      </c>
      <c r="O460" s="12">
        <f t="shared" si="58"/>
        <v>29.98398494115942</v>
      </c>
    </row>
    <row r="461" spans="1:15" ht="13.5">
      <c r="A461" s="10">
        <v>39590</v>
      </c>
      <c r="B461" s="11">
        <v>13772.65</v>
      </c>
      <c r="C461" s="11">
        <v>13984.81</v>
      </c>
      <c r="D461" s="11">
        <v>13658.02</v>
      </c>
      <c r="E461" s="11">
        <v>13978.46</v>
      </c>
      <c r="G461" s="5">
        <f t="shared" si="59"/>
        <v>1.0037454313062335</v>
      </c>
      <c r="H461" s="5">
        <f t="shared" si="60"/>
        <v>0.37454313062335043</v>
      </c>
      <c r="I461" s="5">
        <f t="shared" si="61"/>
        <v>0.7490862612467009</v>
      </c>
      <c r="J461" s="5">
        <f t="shared" si="62"/>
        <v>1.007490862612467</v>
      </c>
      <c r="K461" s="5">
        <f t="shared" si="63"/>
        <v>0.992509137387533</v>
      </c>
      <c r="L461" s="5">
        <f t="shared" si="56"/>
        <v>74.0411084375332</v>
      </c>
      <c r="M461" s="5">
        <f t="shared" si="56"/>
        <v>95.8023559930841</v>
      </c>
      <c r="N461" s="5">
        <f t="shared" si="57"/>
        <v>-21.76124755555091</v>
      </c>
      <c r="O461" s="12">
        <f t="shared" si="58"/>
        <v>30.156535569382697</v>
      </c>
    </row>
    <row r="462" spans="1:15" ht="13.5">
      <c r="A462" s="10">
        <v>39591</v>
      </c>
      <c r="B462" s="11">
        <v>13945.1</v>
      </c>
      <c r="C462" s="11">
        <v>14157.24</v>
      </c>
      <c r="D462" s="11">
        <v>13925.38</v>
      </c>
      <c r="E462" s="11">
        <v>14012.2</v>
      </c>
      <c r="G462" s="5">
        <f t="shared" si="59"/>
        <v>1.0024137136708908</v>
      </c>
      <c r="H462" s="5">
        <f t="shared" si="60"/>
        <v>0.2413713670890827</v>
      </c>
      <c r="I462" s="5">
        <f t="shared" si="61"/>
        <v>0.4827427341781654</v>
      </c>
      <c r="J462" s="5">
        <f t="shared" si="62"/>
        <v>1.0048274273417817</v>
      </c>
      <c r="K462" s="5">
        <f t="shared" si="63"/>
        <v>0.9951725726582185</v>
      </c>
      <c r="L462" s="5">
        <f t="shared" si="56"/>
        <v>74.39853650882037</v>
      </c>
      <c r="M462" s="5">
        <f t="shared" si="56"/>
        <v>95.339877080356</v>
      </c>
      <c r="N462" s="5">
        <f t="shared" si="57"/>
        <v>-20.941340571535633</v>
      </c>
      <c r="O462" s="12">
        <f t="shared" si="58"/>
        <v>30.261586410823625</v>
      </c>
    </row>
    <row r="463" spans="1:15" ht="13.5">
      <c r="A463" s="10">
        <v>39594</v>
      </c>
      <c r="B463" s="11">
        <v>13875.98</v>
      </c>
      <c r="C463" s="11">
        <v>13883.51</v>
      </c>
      <c r="D463" s="11">
        <v>13670.92</v>
      </c>
      <c r="E463" s="11">
        <v>13690.19</v>
      </c>
      <c r="G463" s="5">
        <f t="shared" si="59"/>
        <v>0.9770193117426242</v>
      </c>
      <c r="H463" s="5">
        <f t="shared" si="60"/>
        <v>-2.298068825737576</v>
      </c>
      <c r="I463" s="5">
        <f t="shared" si="61"/>
        <v>-4.596137651475152</v>
      </c>
      <c r="J463" s="5">
        <f t="shared" si="62"/>
        <v>0.9540386234852485</v>
      </c>
      <c r="K463" s="5">
        <f t="shared" si="63"/>
        <v>1.0459613765147515</v>
      </c>
      <c r="L463" s="5">
        <f t="shared" si="56"/>
        <v>70.979077360192</v>
      </c>
      <c r="M463" s="5">
        <f t="shared" si="56"/>
        <v>99.72182906771637</v>
      </c>
      <c r="N463" s="5">
        <f t="shared" si="57"/>
        <v>-28.742751707524377</v>
      </c>
      <c r="O463" s="12">
        <f t="shared" si="58"/>
        <v>29.29909357209165</v>
      </c>
    </row>
    <row r="464" spans="1:15" ht="13.5">
      <c r="A464" s="10">
        <v>39595</v>
      </c>
      <c r="B464" s="11">
        <v>13750.82</v>
      </c>
      <c r="C464" s="11">
        <v>13931.23</v>
      </c>
      <c r="D464" s="11">
        <v>13750.82</v>
      </c>
      <c r="E464" s="11">
        <v>13893.31</v>
      </c>
      <c r="G464" s="5">
        <f t="shared" si="59"/>
        <v>1.0148369014600966</v>
      </c>
      <c r="H464" s="5">
        <f t="shared" si="60"/>
        <v>1.483690146009664</v>
      </c>
      <c r="I464" s="5">
        <f t="shared" si="61"/>
        <v>2.967380292019328</v>
      </c>
      <c r="J464" s="5">
        <f t="shared" si="62"/>
        <v>1.0296738029201933</v>
      </c>
      <c r="K464" s="5">
        <f t="shared" si="63"/>
        <v>0.9703261970798067</v>
      </c>
      <c r="L464" s="5">
        <f t="shared" si="56"/>
        <v>73.08529651323548</v>
      </c>
      <c r="M464" s="5">
        <f t="shared" si="56"/>
        <v>96.76270316511976</v>
      </c>
      <c r="N464" s="5">
        <f t="shared" si="57"/>
        <v>-23.677406651884283</v>
      </c>
      <c r="O464" s="12">
        <f t="shared" si="58"/>
        <v>30.152000321644763</v>
      </c>
    </row>
    <row r="465" spans="1:15" ht="13.5">
      <c r="A465" s="10">
        <v>39596</v>
      </c>
      <c r="B465" s="11">
        <v>13937.14</v>
      </c>
      <c r="C465" s="11">
        <v>13979.39</v>
      </c>
      <c r="D465" s="11">
        <v>13665.57</v>
      </c>
      <c r="E465" s="11">
        <v>13709.44</v>
      </c>
      <c r="G465" s="5">
        <f t="shared" si="59"/>
        <v>0.9867655727828718</v>
      </c>
      <c r="H465" s="5">
        <f t="shared" si="60"/>
        <v>-1.3234427217128197</v>
      </c>
      <c r="I465" s="5">
        <f t="shared" si="61"/>
        <v>-2.6468854434256395</v>
      </c>
      <c r="J465" s="5">
        <f t="shared" si="62"/>
        <v>0.9735311455657435</v>
      </c>
      <c r="K465" s="5">
        <f t="shared" si="63"/>
        <v>1.0264688544342564</v>
      </c>
      <c r="L465" s="5">
        <f t="shared" si="56"/>
        <v>71.15081243854218</v>
      </c>
      <c r="M465" s="5">
        <f t="shared" si="56"/>
        <v>99.32390106986247</v>
      </c>
      <c r="N465" s="5">
        <f t="shared" si="57"/>
        <v>-28.173088631320297</v>
      </c>
      <c r="O465" s="12">
        <f t="shared" si="58"/>
        <v>29.525286491595352</v>
      </c>
    </row>
    <row r="466" spans="1:15" ht="13.5">
      <c r="A466" s="10">
        <v>39597</v>
      </c>
      <c r="B466" s="11">
        <v>13832.65</v>
      </c>
      <c r="C466" s="11">
        <v>14147.89</v>
      </c>
      <c r="D466" s="11">
        <v>13832.65</v>
      </c>
      <c r="E466" s="11">
        <v>14124.47</v>
      </c>
      <c r="G466" s="5">
        <f t="shared" si="59"/>
        <v>1.0302733007329254</v>
      </c>
      <c r="H466" s="5">
        <f t="shared" si="60"/>
        <v>3.0273300732925446</v>
      </c>
      <c r="I466" s="5">
        <f t="shared" si="61"/>
        <v>6.054660146585089</v>
      </c>
      <c r="J466" s="5">
        <f t="shared" si="62"/>
        <v>1.060546601465851</v>
      </c>
      <c r="K466" s="5">
        <f t="shared" si="63"/>
        <v>0.9394533985341491</v>
      </c>
      <c r="L466" s="5">
        <f t="shared" si="56"/>
        <v>75.4587523232301</v>
      </c>
      <c r="M466" s="5">
        <f t="shared" si="56"/>
        <v>93.31017641575191</v>
      </c>
      <c r="N466" s="5">
        <f t="shared" si="57"/>
        <v>-17.85142409252181</v>
      </c>
      <c r="O466" s="12">
        <f t="shared" si="58"/>
        <v>31.231071261017988</v>
      </c>
    </row>
    <row r="467" spans="1:15" ht="13.5">
      <c r="A467" s="10">
        <v>39598</v>
      </c>
      <c r="B467" s="11">
        <v>14195.66</v>
      </c>
      <c r="C467" s="11">
        <v>14366.63</v>
      </c>
      <c r="D467" s="11">
        <v>14192.17</v>
      </c>
      <c r="E467" s="11">
        <v>14338.54</v>
      </c>
      <c r="G467" s="5">
        <f t="shared" si="59"/>
        <v>1.015155966914157</v>
      </c>
      <c r="H467" s="5">
        <f t="shared" si="60"/>
        <v>1.5155966914156993</v>
      </c>
      <c r="I467" s="5">
        <f t="shared" si="61"/>
        <v>3.0311933828313986</v>
      </c>
      <c r="J467" s="5">
        <f t="shared" si="62"/>
        <v>1.030311933828314</v>
      </c>
      <c r="K467" s="5">
        <f t="shared" si="63"/>
        <v>0.969688066171686</v>
      </c>
      <c r="L467" s="5">
        <f t="shared" si="56"/>
        <v>77.74605303041899</v>
      </c>
      <c r="M467" s="5">
        <f t="shared" si="56"/>
        <v>90.48176452272934</v>
      </c>
      <c r="N467" s="5">
        <f t="shared" si="57"/>
        <v>-12.735711492310344</v>
      </c>
      <c r="O467" s="12">
        <f t="shared" si="58"/>
        <v>31.772182446851673</v>
      </c>
    </row>
    <row r="468" spans="1:15" ht="13.5">
      <c r="A468" s="10">
        <v>39601</v>
      </c>
      <c r="B468" s="11">
        <v>14342.96</v>
      </c>
      <c r="C468" s="11">
        <v>14461.03</v>
      </c>
      <c r="D468" s="11">
        <v>14189.97</v>
      </c>
      <c r="E468" s="11">
        <v>14440.14</v>
      </c>
      <c r="G468" s="5">
        <f t="shared" si="59"/>
        <v>1.0070857981356538</v>
      </c>
      <c r="H468" s="5">
        <f t="shared" si="60"/>
        <v>0.7085798135653798</v>
      </c>
      <c r="I468" s="5">
        <f t="shared" si="61"/>
        <v>1.4171596271307596</v>
      </c>
      <c r="J468" s="5">
        <f t="shared" si="62"/>
        <v>1.0141715962713076</v>
      </c>
      <c r="K468" s="5">
        <f t="shared" si="63"/>
        <v>0.9858284037286924</v>
      </c>
      <c r="L468" s="5">
        <f t="shared" si="56"/>
        <v>78.84783870565376</v>
      </c>
      <c r="M468" s="5">
        <f t="shared" si="56"/>
        <v>89.19949348599769</v>
      </c>
      <c r="N468" s="5">
        <f t="shared" si="57"/>
        <v>-10.351654780343935</v>
      </c>
      <c r="O468" s="12">
        <f t="shared" si="58"/>
        <v>31.95266780834855</v>
      </c>
    </row>
    <row r="469" spans="1:15" ht="13.5">
      <c r="A469" s="10">
        <v>39602</v>
      </c>
      <c r="B469" s="11">
        <v>14275.61</v>
      </c>
      <c r="C469" s="11">
        <v>14289.47</v>
      </c>
      <c r="D469" s="11">
        <v>14127.75</v>
      </c>
      <c r="E469" s="11">
        <v>14209.17</v>
      </c>
      <c r="G469" s="5">
        <f t="shared" si="59"/>
        <v>0.9840050027215803</v>
      </c>
      <c r="H469" s="5">
        <f t="shared" si="60"/>
        <v>-1.5994997278419687</v>
      </c>
      <c r="I469" s="5">
        <f t="shared" si="61"/>
        <v>-3.1989994556839374</v>
      </c>
      <c r="J469" s="5">
        <f t="shared" si="62"/>
        <v>0.9680100054431606</v>
      </c>
      <c r="K469" s="5">
        <f t="shared" si="63"/>
        <v>1.0319899945568394</v>
      </c>
      <c r="L469" s="5">
        <f t="shared" si="56"/>
        <v>76.32549677464135</v>
      </c>
      <c r="M469" s="5">
        <f t="shared" si="56"/>
        <v>92.05298479708759</v>
      </c>
      <c r="N469" s="5">
        <f t="shared" si="57"/>
        <v>-15.727488022446238</v>
      </c>
      <c r="O469" s="12">
        <f t="shared" si="58"/>
        <v>31.62151842827106</v>
      </c>
    </row>
    <row r="470" spans="1:15" ht="13.5">
      <c r="A470" s="10">
        <v>39603</v>
      </c>
      <c r="B470" s="11">
        <v>14270.07</v>
      </c>
      <c r="C470" s="11">
        <v>14435.57</v>
      </c>
      <c r="D470" s="11">
        <v>14250.11</v>
      </c>
      <c r="E470" s="11">
        <v>14435.57</v>
      </c>
      <c r="G470" s="5">
        <f t="shared" si="59"/>
        <v>1.015933372603748</v>
      </c>
      <c r="H470" s="5">
        <f t="shared" si="60"/>
        <v>1.5933372603748053</v>
      </c>
      <c r="I470" s="5">
        <f t="shared" si="61"/>
        <v>3.1866745207496106</v>
      </c>
      <c r="J470" s="5">
        <f t="shared" si="62"/>
        <v>1.031866745207496</v>
      </c>
      <c r="K470" s="5">
        <f t="shared" si="63"/>
        <v>0.968133254792504</v>
      </c>
      <c r="L470" s="5">
        <f t="shared" si="56"/>
        <v>78.75774193319441</v>
      </c>
      <c r="M470" s="5">
        <f t="shared" si="56"/>
        <v>89.1195557849693</v>
      </c>
      <c r="N470" s="5">
        <f t="shared" si="57"/>
        <v>-10.361813851774883</v>
      </c>
      <c r="O470" s="12">
        <f t="shared" si="58"/>
        <v>32.1227022818363</v>
      </c>
    </row>
    <row r="471" spans="1:15" ht="13.5">
      <c r="A471" s="10">
        <v>39604</v>
      </c>
      <c r="B471" s="11">
        <v>14392.59</v>
      </c>
      <c r="C471" s="11">
        <v>14392.59</v>
      </c>
      <c r="D471" s="11">
        <v>14262.02</v>
      </c>
      <c r="E471" s="11">
        <v>14341.12</v>
      </c>
      <c r="G471" s="5">
        <f t="shared" si="59"/>
        <v>0.9934571340099491</v>
      </c>
      <c r="H471" s="5">
        <f t="shared" si="60"/>
        <v>-0.6542865990050939</v>
      </c>
      <c r="I471" s="5">
        <f t="shared" si="61"/>
        <v>-1.3085731980101878</v>
      </c>
      <c r="J471" s="5">
        <f t="shared" si="62"/>
        <v>0.986914268019898</v>
      </c>
      <c r="K471" s="5">
        <f t="shared" si="63"/>
        <v>1.0130857319801019</v>
      </c>
      <c r="L471" s="5">
        <f t="shared" si="56"/>
        <v>77.72713923089859</v>
      </c>
      <c r="M471" s="5">
        <f t="shared" si="56"/>
        <v>90.28575040615713</v>
      </c>
      <c r="N471" s="5">
        <f t="shared" si="57"/>
        <v>-12.558611175258548</v>
      </c>
      <c r="O471" s="12">
        <f t="shared" si="58"/>
        <v>31.98711036294428</v>
      </c>
    </row>
    <row r="472" spans="1:15" ht="13.5">
      <c r="A472" s="10">
        <v>39605</v>
      </c>
      <c r="B472" s="11">
        <v>14530.36</v>
      </c>
      <c r="C472" s="11">
        <v>14601.27</v>
      </c>
      <c r="D472" s="11">
        <v>14489.44</v>
      </c>
      <c r="E472" s="11">
        <v>14489.44</v>
      </c>
      <c r="G472" s="5">
        <f t="shared" si="59"/>
        <v>1.0103422884684041</v>
      </c>
      <c r="H472" s="5">
        <f t="shared" si="60"/>
        <v>1.0342288468404126</v>
      </c>
      <c r="I472" s="5">
        <f t="shared" si="61"/>
        <v>2.068457693680825</v>
      </c>
      <c r="J472" s="5">
        <f t="shared" si="62"/>
        <v>1.0206845769368083</v>
      </c>
      <c r="K472" s="5">
        <f t="shared" si="63"/>
        <v>0.9793154230631917</v>
      </c>
      <c r="L472" s="5">
        <f t="shared" si="56"/>
        <v>79.33489222239811</v>
      </c>
      <c r="M472" s="5">
        <f t="shared" si="56"/>
        <v>88.41822785558351</v>
      </c>
      <c r="N472" s="5">
        <f t="shared" si="57"/>
        <v>-9.0833356331854</v>
      </c>
      <c r="O472" s="12">
        <f t="shared" si="58"/>
        <v>32.24687992201838</v>
      </c>
    </row>
    <row r="473" spans="1:15" ht="13.5">
      <c r="A473" s="10">
        <v>39608</v>
      </c>
      <c r="B473" s="11">
        <v>14275.34</v>
      </c>
      <c r="C473" s="11">
        <v>14278.84</v>
      </c>
      <c r="D473" s="11">
        <v>14117.79</v>
      </c>
      <c r="E473" s="11">
        <v>14181.38</v>
      </c>
      <c r="G473" s="5">
        <f t="shared" si="59"/>
        <v>0.978738998884705</v>
      </c>
      <c r="H473" s="5">
        <f t="shared" si="60"/>
        <v>-2.1261001115295053</v>
      </c>
      <c r="I473" s="5">
        <f t="shared" si="61"/>
        <v>-4.252200223059011</v>
      </c>
      <c r="J473" s="5">
        <f t="shared" si="62"/>
        <v>0.9574779977694099</v>
      </c>
      <c r="K473" s="5">
        <f t="shared" si="63"/>
        <v>1.04252200223059</v>
      </c>
      <c r="L473" s="5">
        <f t="shared" si="56"/>
        <v>75.96141375835367</v>
      </c>
      <c r="M473" s="5">
        <f t="shared" si="56"/>
        <v>92.17794793768346</v>
      </c>
      <c r="N473" s="5">
        <f t="shared" si="57"/>
        <v>-16.216534179329784</v>
      </c>
      <c r="O473" s="12">
        <f t="shared" si="58"/>
        <v>31.860638303962872</v>
      </c>
    </row>
    <row r="474" spans="1:15" ht="13.5">
      <c r="A474" s="10">
        <v>39609</v>
      </c>
      <c r="B474" s="11">
        <v>14281.36</v>
      </c>
      <c r="C474" s="11">
        <v>14308.89</v>
      </c>
      <c r="D474" s="11">
        <v>13983.56</v>
      </c>
      <c r="E474" s="11">
        <v>14021.17</v>
      </c>
      <c r="G474" s="5">
        <f t="shared" si="59"/>
        <v>0.9887027919708802</v>
      </c>
      <c r="H474" s="5">
        <f t="shared" si="60"/>
        <v>-1.129720802911982</v>
      </c>
      <c r="I474" s="5">
        <f t="shared" si="61"/>
        <v>-2.259441605823964</v>
      </c>
      <c r="J474" s="5">
        <f t="shared" si="62"/>
        <v>0.9774055839417604</v>
      </c>
      <c r="K474" s="5">
        <f t="shared" si="63"/>
        <v>1.0225944160582396</v>
      </c>
      <c r="L474" s="5">
        <f t="shared" si="56"/>
        <v>74.24510997152534</v>
      </c>
      <c r="M474" s="5">
        <f t="shared" si="56"/>
        <v>94.26065484478222</v>
      </c>
      <c r="N474" s="5">
        <f t="shared" si="57"/>
        <v>-20.015544873256886</v>
      </c>
      <c r="O474" s="12">
        <f t="shared" si="58"/>
        <v>31.49423518369244</v>
      </c>
    </row>
    <row r="475" spans="1:15" ht="13.5">
      <c r="A475" s="10">
        <v>39610</v>
      </c>
      <c r="B475" s="11">
        <v>14137.54</v>
      </c>
      <c r="C475" s="11">
        <v>14194.48</v>
      </c>
      <c r="D475" s="11">
        <v>13993.57</v>
      </c>
      <c r="E475" s="11">
        <v>14183.48</v>
      </c>
      <c r="G475" s="5">
        <f t="shared" si="59"/>
        <v>1.0115760667619036</v>
      </c>
      <c r="H475" s="5">
        <f t="shared" si="60"/>
        <v>1.1576066761903592</v>
      </c>
      <c r="I475" s="5">
        <f t="shared" si="61"/>
        <v>2.3152133523807183</v>
      </c>
      <c r="J475" s="5">
        <f t="shared" si="62"/>
        <v>1.0231521335238072</v>
      </c>
      <c r="K475" s="5">
        <f t="shared" si="63"/>
        <v>0.9768478664761928</v>
      </c>
      <c r="L475" s="5">
        <f t="shared" si="56"/>
        <v>75.96404267107584</v>
      </c>
      <c r="M475" s="5">
        <f t="shared" si="56"/>
        <v>92.07831957777432</v>
      </c>
      <c r="N475" s="5">
        <f t="shared" si="57"/>
        <v>-16.11427690669848</v>
      </c>
      <c r="O475" s="12">
        <f t="shared" si="58"/>
        <v>31.957637751149832</v>
      </c>
    </row>
    <row r="476" spans="1:15" ht="13.5">
      <c r="A476" s="10">
        <v>39611</v>
      </c>
      <c r="B476" s="11">
        <v>14010.32</v>
      </c>
      <c r="C476" s="11">
        <v>14010.32</v>
      </c>
      <c r="D476" s="11">
        <v>13826.07</v>
      </c>
      <c r="E476" s="11">
        <v>13888.6</v>
      </c>
      <c r="G476" s="5">
        <f t="shared" si="59"/>
        <v>0.9792096156937509</v>
      </c>
      <c r="H476" s="5">
        <f t="shared" si="60"/>
        <v>-2.0790384306249132</v>
      </c>
      <c r="I476" s="5">
        <f t="shared" si="61"/>
        <v>-4.1580768612498265</v>
      </c>
      <c r="J476" s="5">
        <f t="shared" si="62"/>
        <v>0.9584192313875017</v>
      </c>
      <c r="K476" s="5">
        <f t="shared" si="63"/>
        <v>1.0415807686124983</v>
      </c>
      <c r="L476" s="5">
        <f t="shared" si="56"/>
        <v>72.80539938989989</v>
      </c>
      <c r="M476" s="5">
        <f t="shared" si="56"/>
        <v>95.90700687836542</v>
      </c>
      <c r="N476" s="5">
        <f t="shared" si="57"/>
        <v>-23.101607488465532</v>
      </c>
      <c r="O476" s="12">
        <f t="shared" si="58"/>
        <v>31.287593731734688</v>
      </c>
    </row>
    <row r="477" spans="1:15" ht="13.5">
      <c r="A477" s="10">
        <v>39612</v>
      </c>
      <c r="B477" s="11">
        <v>14011.12</v>
      </c>
      <c r="C477" s="11">
        <v>14041.34</v>
      </c>
      <c r="D477" s="11">
        <v>13810.38</v>
      </c>
      <c r="E477" s="11">
        <v>13973.73</v>
      </c>
      <c r="G477" s="5">
        <f t="shared" si="59"/>
        <v>1.0061294874933397</v>
      </c>
      <c r="H477" s="5">
        <f t="shared" si="60"/>
        <v>0.6129487493339747</v>
      </c>
      <c r="I477" s="5">
        <f t="shared" si="61"/>
        <v>1.2258974986679494</v>
      </c>
      <c r="J477" s="5">
        <f t="shared" si="62"/>
        <v>1.0122589749866795</v>
      </c>
      <c r="K477" s="5">
        <f t="shared" si="63"/>
        <v>0.9877410250133205</v>
      </c>
      <c r="L477" s="5">
        <f t="shared" si="56"/>
        <v>73.69791895991588</v>
      </c>
      <c r="M477" s="5">
        <f t="shared" si="56"/>
        <v>94.73128527999624</v>
      </c>
      <c r="N477" s="5">
        <f t="shared" si="57"/>
        <v>-21.03336632008036</v>
      </c>
      <c r="O477" s="12">
        <f t="shared" si="58"/>
        <v>31.570795760087876</v>
      </c>
    </row>
    <row r="478" spans="1:15" ht="13.5">
      <c r="A478" s="10">
        <v>39615</v>
      </c>
      <c r="B478" s="11">
        <v>14118.23</v>
      </c>
      <c r="C478" s="11">
        <v>14369.09</v>
      </c>
      <c r="D478" s="11">
        <v>14103.5</v>
      </c>
      <c r="E478" s="11">
        <v>14354.37</v>
      </c>
      <c r="G478" s="5">
        <f t="shared" si="59"/>
        <v>1.0272396847513157</v>
      </c>
      <c r="H478" s="5">
        <f t="shared" si="60"/>
        <v>2.7239684751315663</v>
      </c>
      <c r="I478" s="5">
        <f t="shared" si="61"/>
        <v>5.4479369502631325</v>
      </c>
      <c r="J478" s="5">
        <f t="shared" si="62"/>
        <v>1.0544793695026313</v>
      </c>
      <c r="K478" s="5">
        <f t="shared" si="63"/>
        <v>0.9455206304973688</v>
      </c>
      <c r="L478" s="5">
        <f t="shared" si="56"/>
        <v>77.71293511850811</v>
      </c>
      <c r="M478" s="5">
        <f t="shared" si="56"/>
        <v>89.57038458576815</v>
      </c>
      <c r="N478" s="5">
        <f t="shared" si="57"/>
        <v>-11.85744946726004</v>
      </c>
      <c r="O478" s="12">
        <f t="shared" si="58"/>
        <v>32.716680295723734</v>
      </c>
    </row>
    <row r="479" spans="1:15" ht="13.5">
      <c r="A479" s="10">
        <v>39616</v>
      </c>
      <c r="B479" s="13">
        <v>14387</v>
      </c>
      <c r="C479" s="13">
        <v>14387</v>
      </c>
      <c r="D479" s="11">
        <v>14299.67</v>
      </c>
      <c r="E479" s="11">
        <v>14348.37</v>
      </c>
      <c r="G479" s="5">
        <f t="shared" si="59"/>
        <v>0.9995820088237938</v>
      </c>
      <c r="H479" s="5">
        <f t="shared" si="60"/>
        <v>-0.04179911762062227</v>
      </c>
      <c r="I479" s="5">
        <f t="shared" si="61"/>
        <v>-0.08359823524124455</v>
      </c>
      <c r="J479" s="5">
        <f t="shared" si="62"/>
        <v>0.9991640176475876</v>
      </c>
      <c r="K479" s="5">
        <f t="shared" si="63"/>
        <v>1.0008359823524124</v>
      </c>
      <c r="L479" s="5">
        <f t="shared" si="56"/>
        <v>77.64796847619486</v>
      </c>
      <c r="M479" s="5">
        <f t="shared" si="56"/>
        <v>89.64526384658065</v>
      </c>
      <c r="N479" s="5">
        <f t="shared" si="57"/>
        <v>-11.997295370385785</v>
      </c>
      <c r="O479" s="12">
        <f t="shared" si="58"/>
        <v>32.70676767722449</v>
      </c>
    </row>
    <row r="480" spans="1:15" ht="13.5">
      <c r="A480" s="10">
        <v>39617</v>
      </c>
      <c r="B480" s="11">
        <v>14301.36</v>
      </c>
      <c r="C480" s="11">
        <v>14469.99</v>
      </c>
      <c r="D480" s="11">
        <v>14301.36</v>
      </c>
      <c r="E480" s="11">
        <v>14452.82</v>
      </c>
      <c r="G480" s="5">
        <f t="shared" si="59"/>
        <v>1.0072795725228718</v>
      </c>
      <c r="H480" s="5">
        <f t="shared" si="60"/>
        <v>0.7279572522871813</v>
      </c>
      <c r="I480" s="5">
        <f t="shared" si="61"/>
        <v>1.4559145045743627</v>
      </c>
      <c r="J480" s="5">
        <f t="shared" si="62"/>
        <v>1.0145591450457436</v>
      </c>
      <c r="K480" s="5">
        <f t="shared" si="63"/>
        <v>0.9854408549542564</v>
      </c>
      <c r="L480" s="5">
        <f t="shared" si="56"/>
        <v>78.77845651174711</v>
      </c>
      <c r="M480" s="5">
        <f t="shared" si="56"/>
        <v>88.34010544757432</v>
      </c>
      <c r="N480" s="5">
        <f t="shared" si="57"/>
        <v>-9.561648935827208</v>
      </c>
      <c r="O480" s="12">
        <f t="shared" si="58"/>
        <v>32.881438040678574</v>
      </c>
    </row>
    <row r="481" spans="1:15" ht="13.5">
      <c r="A481" s="10">
        <v>39618</v>
      </c>
      <c r="B481" s="11">
        <v>14324.71</v>
      </c>
      <c r="C481" s="11">
        <v>14324.71</v>
      </c>
      <c r="D481" s="11">
        <v>14069.16</v>
      </c>
      <c r="E481" s="11">
        <v>14130.17</v>
      </c>
      <c r="G481" s="5">
        <f t="shared" si="59"/>
        <v>0.9776756370037128</v>
      </c>
      <c r="H481" s="5">
        <f t="shared" si="60"/>
        <v>-2.232436299628715</v>
      </c>
      <c r="I481" s="5">
        <f t="shared" si="61"/>
        <v>-4.46487259925743</v>
      </c>
      <c r="J481" s="5">
        <f t="shared" si="62"/>
        <v>0.9553512740074257</v>
      </c>
      <c r="K481" s="5">
        <f t="shared" si="63"/>
        <v>1.0446487259925743</v>
      </c>
      <c r="L481" s="5">
        <f t="shared" si="56"/>
        <v>75.26109879283618</v>
      </c>
      <c r="M481" s="5">
        <f t="shared" si="56"/>
        <v>92.28437860985818</v>
      </c>
      <c r="N481" s="5">
        <f t="shared" si="57"/>
        <v>-17.023279817022</v>
      </c>
      <c r="O481" s="12">
        <f t="shared" si="58"/>
        <v>32.45452259730564</v>
      </c>
    </row>
    <row r="482" spans="1:15" ht="13.5">
      <c r="A482" s="10">
        <v>39619</v>
      </c>
      <c r="B482" s="11">
        <v>14171.02</v>
      </c>
      <c r="C482" s="13">
        <v>14190</v>
      </c>
      <c r="D482" s="11">
        <v>13903.21</v>
      </c>
      <c r="E482" s="11">
        <v>13942.08</v>
      </c>
      <c r="G482" s="5">
        <f t="shared" si="59"/>
        <v>0.9866887659525682</v>
      </c>
      <c r="H482" s="5">
        <f t="shared" si="60"/>
        <v>-1.3311234047431841</v>
      </c>
      <c r="I482" s="5">
        <f t="shared" si="61"/>
        <v>-2.6622468094863683</v>
      </c>
      <c r="J482" s="5">
        <f t="shared" si="62"/>
        <v>0.9733775319051364</v>
      </c>
      <c r="K482" s="5">
        <f t="shared" si="63"/>
        <v>1.0266224680948637</v>
      </c>
      <c r="L482" s="5">
        <f t="shared" si="56"/>
        <v>73.25746259143952</v>
      </c>
      <c r="M482" s="5">
        <f t="shared" si="56"/>
        <v>94.74121653505345</v>
      </c>
      <c r="N482" s="5">
        <f t="shared" si="57"/>
        <v>-21.483753943613934</v>
      </c>
      <c r="O482" s="12">
        <f t="shared" si="58"/>
        <v>32.00132087350703</v>
      </c>
    </row>
    <row r="483" spans="1:15" ht="13.5">
      <c r="A483" s="10">
        <v>39622</v>
      </c>
      <c r="B483" s="11">
        <v>13769.44</v>
      </c>
      <c r="C483" s="11">
        <v>13920.75</v>
      </c>
      <c r="D483" s="11">
        <v>13667.84</v>
      </c>
      <c r="E483" s="11">
        <v>13857.47</v>
      </c>
      <c r="G483" s="5">
        <f t="shared" si="59"/>
        <v>0.9939313215818586</v>
      </c>
      <c r="H483" s="5">
        <f t="shared" si="60"/>
        <v>-0.6068678418141404</v>
      </c>
      <c r="I483" s="5">
        <f t="shared" si="61"/>
        <v>-1.2137356836282809</v>
      </c>
      <c r="J483" s="5">
        <f t="shared" si="62"/>
        <v>0.9878626431637172</v>
      </c>
      <c r="K483" s="5">
        <f t="shared" si="63"/>
        <v>1.0121373568362828</v>
      </c>
      <c r="L483" s="5">
        <f t="shared" si="56"/>
        <v>72.36831062704658</v>
      </c>
      <c r="M483" s="5">
        <f t="shared" si="56"/>
        <v>95.89112448724293</v>
      </c>
      <c r="N483" s="5">
        <f t="shared" si="57"/>
        <v>-23.52281386019635</v>
      </c>
      <c r="O483" s="12">
        <f t="shared" si="58"/>
        <v>31.740564885710484</v>
      </c>
    </row>
    <row r="484" spans="1:15" ht="13.5">
      <c r="A484" s="10">
        <v>39623</v>
      </c>
      <c r="B484" s="11">
        <v>13766.28</v>
      </c>
      <c r="C484" s="11">
        <v>13877.49</v>
      </c>
      <c r="D484" s="11">
        <v>13738.39</v>
      </c>
      <c r="E484" s="11">
        <v>13849.56</v>
      </c>
      <c r="G484" s="5">
        <f t="shared" si="59"/>
        <v>0.9994291887335855</v>
      </c>
      <c r="H484" s="5">
        <f t="shared" si="60"/>
        <v>-0.057081126641445046</v>
      </c>
      <c r="I484" s="5">
        <f t="shared" si="61"/>
        <v>-0.11416225328289009</v>
      </c>
      <c r="J484" s="5">
        <f t="shared" si="62"/>
        <v>0.9988583774671711</v>
      </c>
      <c r="K484" s="5">
        <f t="shared" si="63"/>
        <v>1.001141622532829</v>
      </c>
      <c r="L484" s="5">
        <f t="shared" si="56"/>
        <v>72.28569333297199</v>
      </c>
      <c r="M484" s="5">
        <f t="shared" si="56"/>
        <v>96.00059595565587</v>
      </c>
      <c r="N484" s="5">
        <f t="shared" si="57"/>
        <v>-23.71490262268388</v>
      </c>
      <c r="O484" s="12">
        <f t="shared" si="58"/>
        <v>31.713710711372144</v>
      </c>
    </row>
    <row r="485" spans="1:15" ht="13.5">
      <c r="A485" s="10">
        <v>39624</v>
      </c>
      <c r="B485" s="11">
        <v>13820.78</v>
      </c>
      <c r="C485" s="11">
        <v>13833.23</v>
      </c>
      <c r="D485" s="11">
        <v>13635.68</v>
      </c>
      <c r="E485" s="11">
        <v>13829.92</v>
      </c>
      <c r="G485" s="5">
        <f t="shared" si="59"/>
        <v>0.9985819044070715</v>
      </c>
      <c r="H485" s="5">
        <f t="shared" si="60"/>
        <v>-0.14180955929284922</v>
      </c>
      <c r="I485" s="5">
        <f t="shared" si="61"/>
        <v>-0.28361911858569844</v>
      </c>
      <c r="J485" s="5">
        <f t="shared" si="62"/>
        <v>0.9971638088141429</v>
      </c>
      <c r="K485" s="5">
        <f t="shared" si="63"/>
        <v>1.002836191185857</v>
      </c>
      <c r="L485" s="5">
        <f t="shared" si="56"/>
        <v>72.08067728667744</v>
      </c>
      <c r="M485" s="5">
        <f t="shared" si="56"/>
        <v>96.27287199974232</v>
      </c>
      <c r="N485" s="5">
        <f t="shared" si="57"/>
        <v>-24.19219471306488</v>
      </c>
      <c r="O485" s="12">
        <f t="shared" si="58"/>
        <v>31.646450713580236</v>
      </c>
    </row>
    <row r="486" spans="1:15" ht="13.5">
      <c r="A486" s="10">
        <v>39625</v>
      </c>
      <c r="B486" s="11">
        <v>13845.41</v>
      </c>
      <c r="C486" s="11">
        <v>13950.56</v>
      </c>
      <c r="D486" s="11">
        <v>13798.05</v>
      </c>
      <c r="E486" s="11">
        <v>13822.32</v>
      </c>
      <c r="G486" s="5">
        <f t="shared" si="59"/>
        <v>0.9994504668139801</v>
      </c>
      <c r="H486" s="5">
        <f t="shared" si="60"/>
        <v>-0.05495331860199126</v>
      </c>
      <c r="I486" s="5">
        <f t="shared" si="61"/>
        <v>-0.10990663720398253</v>
      </c>
      <c r="J486" s="5">
        <f t="shared" si="62"/>
        <v>0.9989009336279602</v>
      </c>
      <c r="K486" s="5">
        <f t="shared" si="63"/>
        <v>1.0010990663720398</v>
      </c>
      <c r="L486" s="5">
        <f t="shared" si="56"/>
        <v>72.0014558381978</v>
      </c>
      <c r="M486" s="5">
        <f t="shared" si="56"/>
        <v>96.37868227589694</v>
      </c>
      <c r="N486" s="5">
        <f t="shared" si="57"/>
        <v>-24.377226437699136</v>
      </c>
      <c r="O486" s="12">
        <f t="shared" si="58"/>
        <v>31.619861885905266</v>
      </c>
    </row>
    <row r="487" spans="1:15" ht="13.5">
      <c r="A487" s="10">
        <v>39626</v>
      </c>
      <c r="B487" s="11">
        <v>13605.26</v>
      </c>
      <c r="C487" s="11">
        <v>13605.56</v>
      </c>
      <c r="D487" s="11">
        <v>13453.35</v>
      </c>
      <c r="E487" s="11">
        <v>13544.36</v>
      </c>
      <c r="G487" s="5">
        <f t="shared" si="59"/>
        <v>0.9798904959514756</v>
      </c>
      <c r="H487" s="5">
        <f t="shared" si="60"/>
        <v>-2.0109504048524407</v>
      </c>
      <c r="I487" s="5">
        <f t="shared" si="61"/>
        <v>-4.021900809704881</v>
      </c>
      <c r="J487" s="5">
        <f t="shared" si="62"/>
        <v>0.9597809919029513</v>
      </c>
      <c r="K487" s="5">
        <f t="shared" si="63"/>
        <v>1.0402190080970488</v>
      </c>
      <c r="L487" s="5">
        <f t="shared" si="56"/>
        <v>69.10562870284203</v>
      </c>
      <c r="M487" s="5">
        <f t="shared" si="56"/>
        <v>100.25493727873413</v>
      </c>
      <c r="N487" s="5">
        <f t="shared" si="57"/>
        <v>-31.149308575892107</v>
      </c>
      <c r="O487" s="12">
        <f t="shared" si="58"/>
        <v>30.639434018423856</v>
      </c>
    </row>
    <row r="488" spans="1:15" ht="13.5">
      <c r="A488" s="10">
        <v>39629</v>
      </c>
      <c r="B488" s="11">
        <v>13584.51</v>
      </c>
      <c r="C488" s="11">
        <v>13598.48</v>
      </c>
      <c r="D488" s="11">
        <v>13454.28</v>
      </c>
      <c r="E488" s="11">
        <v>13481.38</v>
      </c>
      <c r="G488" s="5">
        <f t="shared" si="59"/>
        <v>0.9953500940612918</v>
      </c>
      <c r="H488" s="5">
        <f t="shared" si="60"/>
        <v>-0.46499059387081765</v>
      </c>
      <c r="I488" s="5">
        <f t="shared" si="61"/>
        <v>-0.9299811877416353</v>
      </c>
      <c r="J488" s="5">
        <f t="shared" si="62"/>
        <v>0.9907001881225836</v>
      </c>
      <c r="K488" s="5">
        <f t="shared" si="63"/>
        <v>1.0092998118774164</v>
      </c>
      <c r="L488" s="5">
        <f t="shared" si="56"/>
        <v>68.46295935623502</v>
      </c>
      <c r="M488" s="5">
        <f t="shared" si="56"/>
        <v>101.18728933520853</v>
      </c>
      <c r="N488" s="5">
        <f t="shared" si="57"/>
        <v>-32.724329978973515</v>
      </c>
      <c r="O488" s="12">
        <f t="shared" si="58"/>
        <v>30.34975130855645</v>
      </c>
    </row>
    <row r="489" spans="1:15" ht="13.5">
      <c r="A489" s="10">
        <v>39630</v>
      </c>
      <c r="B489" s="11">
        <v>13514.86</v>
      </c>
      <c r="C489" s="11">
        <v>13576.41</v>
      </c>
      <c r="D489" s="11">
        <v>13448.35</v>
      </c>
      <c r="E489" s="11">
        <v>13463.2</v>
      </c>
      <c r="G489" s="5">
        <f t="shared" si="59"/>
        <v>0.9986514733654864</v>
      </c>
      <c r="H489" s="5">
        <f t="shared" si="60"/>
        <v>-0.13485266345135694</v>
      </c>
      <c r="I489" s="5">
        <f t="shared" si="61"/>
        <v>-0.26970532690271387</v>
      </c>
      <c r="J489" s="5">
        <f t="shared" si="62"/>
        <v>0.9973029467309729</v>
      </c>
      <c r="K489" s="5">
        <f t="shared" si="63"/>
        <v>1.0026970532690271</v>
      </c>
      <c r="L489" s="5">
        <f t="shared" si="56"/>
        <v>68.27831110789602</v>
      </c>
      <c r="M489" s="5">
        <f t="shared" si="56"/>
        <v>101.46019684469405</v>
      </c>
      <c r="N489" s="5">
        <f t="shared" si="57"/>
        <v>-33.18188573679804</v>
      </c>
      <c r="O489" s="12">
        <f t="shared" si="58"/>
        <v>30.261492047409945</v>
      </c>
    </row>
    <row r="490" spans="1:15" ht="13.5">
      <c r="A490" s="10">
        <v>39631</v>
      </c>
      <c r="B490" s="11">
        <v>13489.87</v>
      </c>
      <c r="C490" s="11">
        <v>13489.87</v>
      </c>
      <c r="D490" s="11">
        <v>13247.05</v>
      </c>
      <c r="E490" s="11">
        <v>13286.37</v>
      </c>
      <c r="G490" s="5">
        <f t="shared" si="59"/>
        <v>0.9868656782934221</v>
      </c>
      <c r="H490" s="5">
        <f t="shared" si="60"/>
        <v>-1.3134321706577912</v>
      </c>
      <c r="I490" s="5">
        <f t="shared" si="61"/>
        <v>-2.6268643413155823</v>
      </c>
      <c r="J490" s="5">
        <f t="shared" si="62"/>
        <v>0.9737313565868442</v>
      </c>
      <c r="K490" s="5">
        <f t="shared" si="63"/>
        <v>1.0262686434131558</v>
      </c>
      <c r="L490" s="5">
        <f t="shared" si="56"/>
        <v>66.48473250055018</v>
      </c>
      <c r="M490" s="5">
        <f t="shared" si="56"/>
        <v>104.12541857623592</v>
      </c>
      <c r="N490" s="5">
        <f t="shared" si="57"/>
        <v>-37.640686075685736</v>
      </c>
      <c r="O490" s="12">
        <f t="shared" si="58"/>
        <v>29.38984892321389</v>
      </c>
    </row>
    <row r="491" spans="1:15" ht="13.5">
      <c r="A491" s="10">
        <v>39632</v>
      </c>
      <c r="B491" s="11">
        <v>13161.78</v>
      </c>
      <c r="C491" s="11">
        <v>13326.95</v>
      </c>
      <c r="D491" s="11">
        <v>13118.89</v>
      </c>
      <c r="E491" s="11">
        <v>13265.4</v>
      </c>
      <c r="G491" s="5">
        <f t="shared" si="59"/>
        <v>0.9984216908004216</v>
      </c>
      <c r="H491" s="5">
        <f t="shared" si="60"/>
        <v>-0.15783091995783538</v>
      </c>
      <c r="I491" s="5">
        <f t="shared" si="61"/>
        <v>-0.31566183991567076</v>
      </c>
      <c r="J491" s="5">
        <f t="shared" si="62"/>
        <v>0.9968433816008432</v>
      </c>
      <c r="K491" s="5">
        <f t="shared" si="63"/>
        <v>1.0031566183991567</v>
      </c>
      <c r="L491" s="5">
        <f t="shared" si="56"/>
        <v>66.27486557067593</v>
      </c>
      <c r="M491" s="5">
        <f t="shared" si="56"/>
        <v>104.45410278833356</v>
      </c>
      <c r="N491" s="5">
        <f t="shared" si="57"/>
        <v>-38.17923721765763</v>
      </c>
      <c r="O491" s="12">
        <f t="shared" si="58"/>
        <v>29.271031640990515</v>
      </c>
    </row>
    <row r="492" spans="1:15" ht="13.5">
      <c r="A492" s="10">
        <v>39633</v>
      </c>
      <c r="B492" s="11">
        <v>13285.49</v>
      </c>
      <c r="C492" s="11">
        <v>13288.55</v>
      </c>
      <c r="D492" s="11">
        <v>13135.46</v>
      </c>
      <c r="E492" s="11">
        <v>13237.89</v>
      </c>
      <c r="G492" s="5">
        <f t="shared" si="59"/>
        <v>0.9979261839070062</v>
      </c>
      <c r="H492" s="5">
        <f t="shared" si="60"/>
        <v>-0.2073816092993841</v>
      </c>
      <c r="I492" s="5">
        <f t="shared" si="61"/>
        <v>-0.4147632185987682</v>
      </c>
      <c r="J492" s="5">
        <f t="shared" si="62"/>
        <v>0.9958523678140123</v>
      </c>
      <c r="K492" s="5">
        <f t="shared" si="63"/>
        <v>1.0041476321859877</v>
      </c>
      <c r="L492" s="5">
        <f t="shared" si="56"/>
        <v>65.99998180511298</v>
      </c>
      <c r="M492" s="5">
        <f t="shared" si="56"/>
        <v>104.88733998701692</v>
      </c>
      <c r="N492" s="5">
        <f t="shared" si="57"/>
        <v>-38.887358181903934</v>
      </c>
      <c r="O492" s="12">
        <f t="shared" si="58"/>
        <v>29.112678207870104</v>
      </c>
    </row>
    <row r="493" spans="1:15" ht="13.5">
      <c r="A493" s="10">
        <v>39636</v>
      </c>
      <c r="B493" s="11">
        <v>13212.8</v>
      </c>
      <c r="C493" s="11">
        <v>13409.3</v>
      </c>
      <c r="D493" s="11">
        <v>13169.55</v>
      </c>
      <c r="E493" s="11">
        <v>13360.04</v>
      </c>
      <c r="G493" s="5">
        <f t="shared" si="59"/>
        <v>1.0092273013297437</v>
      </c>
      <c r="H493" s="5">
        <f t="shared" si="60"/>
        <v>0.9227301329743698</v>
      </c>
      <c r="I493" s="5">
        <f t="shared" si="61"/>
        <v>1.8454602659487396</v>
      </c>
      <c r="J493" s="5">
        <f t="shared" si="62"/>
        <v>1.0184546026594874</v>
      </c>
      <c r="K493" s="5">
        <f t="shared" si="63"/>
        <v>0.9815453973405126</v>
      </c>
      <c r="L493" s="5">
        <f t="shared" si="56"/>
        <v>67.21798524485973</v>
      </c>
      <c r="M493" s="5">
        <f t="shared" si="56"/>
        <v>102.95168580354596</v>
      </c>
      <c r="N493" s="5">
        <f t="shared" si="57"/>
        <v>-35.73370055868622</v>
      </c>
      <c r="O493" s="12">
        <f t="shared" si="58"/>
        <v>29.83032895159431</v>
      </c>
    </row>
    <row r="494" spans="1:15" ht="13.5">
      <c r="A494" s="10">
        <v>39637</v>
      </c>
      <c r="B494" s="11">
        <v>13286.5</v>
      </c>
      <c r="C494" s="11">
        <v>13294.97</v>
      </c>
      <c r="D494" s="11">
        <v>12984.54</v>
      </c>
      <c r="E494" s="11">
        <v>13033.1</v>
      </c>
      <c r="G494" s="5">
        <f t="shared" si="59"/>
        <v>0.9755285163816875</v>
      </c>
      <c r="H494" s="5">
        <f t="shared" si="60"/>
        <v>-2.447148361831253</v>
      </c>
      <c r="I494" s="5">
        <f t="shared" si="61"/>
        <v>-4.894296723662506</v>
      </c>
      <c r="J494" s="5">
        <f t="shared" si="62"/>
        <v>0.9510570327633749</v>
      </c>
      <c r="K494" s="5">
        <f t="shared" si="63"/>
        <v>1.048942967236625</v>
      </c>
      <c r="L494" s="5">
        <f t="shared" si="56"/>
        <v>63.92813759530862</v>
      </c>
      <c r="M494" s="5">
        <f t="shared" si="56"/>
        <v>107.99044678878423</v>
      </c>
      <c r="N494" s="5">
        <f t="shared" si="57"/>
        <v>-44.062309193475606</v>
      </c>
      <c r="O494" s="12">
        <f t="shared" si="58"/>
        <v>28.08141561590716</v>
      </c>
    </row>
    <row r="495" spans="1:15" ht="13.5">
      <c r="A495" s="10">
        <v>39638</v>
      </c>
      <c r="B495" s="11">
        <v>13169.89</v>
      </c>
      <c r="C495" s="11">
        <v>13284.65</v>
      </c>
      <c r="D495" s="11">
        <v>13038.77</v>
      </c>
      <c r="E495" s="11">
        <v>13052.13</v>
      </c>
      <c r="G495" s="5">
        <f t="shared" si="59"/>
        <v>1.0014601284421971</v>
      </c>
      <c r="H495" s="5">
        <f t="shared" si="60"/>
        <v>0.14601284421971172</v>
      </c>
      <c r="I495" s="5">
        <f t="shared" si="61"/>
        <v>0.29202568843942345</v>
      </c>
      <c r="J495" s="5">
        <f t="shared" si="62"/>
        <v>1.0029202568843942</v>
      </c>
      <c r="K495" s="5">
        <f t="shared" si="63"/>
        <v>0.9970797431156058</v>
      </c>
      <c r="L495" s="5">
        <f t="shared" si="56"/>
        <v>64.11482417922782</v>
      </c>
      <c r="M495" s="5">
        <f t="shared" si="56"/>
        <v>107.67508694310047</v>
      </c>
      <c r="N495" s="5">
        <f t="shared" si="57"/>
        <v>-43.56026276387264</v>
      </c>
      <c r="O495" s="12">
        <f t="shared" si="58"/>
        <v>28.210088877671723</v>
      </c>
    </row>
    <row r="496" spans="1:15" ht="13.5">
      <c r="A496" s="10">
        <v>39639</v>
      </c>
      <c r="B496" s="11">
        <v>12934.31</v>
      </c>
      <c r="C496" s="11">
        <v>13139.85</v>
      </c>
      <c r="D496" s="11">
        <v>12930.32</v>
      </c>
      <c r="E496" s="11">
        <v>13067.21</v>
      </c>
      <c r="G496" s="5">
        <f t="shared" si="59"/>
        <v>1.0011553669784166</v>
      </c>
      <c r="H496" s="5">
        <f t="shared" si="60"/>
        <v>0.1155366978416561</v>
      </c>
      <c r="I496" s="5">
        <f t="shared" si="61"/>
        <v>0.2310733956833122</v>
      </c>
      <c r="J496" s="5">
        <f t="shared" si="62"/>
        <v>1.0023107339568331</v>
      </c>
      <c r="K496" s="5">
        <f t="shared" si="63"/>
        <v>0.9976892660431669</v>
      </c>
      <c r="L496" s="5">
        <f t="shared" si="56"/>
        <v>64.26297648059516</v>
      </c>
      <c r="M496" s="5">
        <f t="shared" si="56"/>
        <v>107.42627846339609</v>
      </c>
      <c r="N496" s="5">
        <f t="shared" si="57"/>
        <v>-43.16330198280093</v>
      </c>
      <c r="O496" s="12">
        <f t="shared" si="58"/>
        <v>28.31074505600874</v>
      </c>
    </row>
    <row r="497" spans="1:15" ht="13.5">
      <c r="A497" s="10">
        <v>39640</v>
      </c>
      <c r="B497" s="11">
        <v>13063.5</v>
      </c>
      <c r="C497" s="11">
        <v>13164.1</v>
      </c>
      <c r="D497" s="11">
        <v>12918.22</v>
      </c>
      <c r="E497" s="11">
        <v>13039.69</v>
      </c>
      <c r="G497" s="5">
        <f t="shared" si="59"/>
        <v>0.9978939651233891</v>
      </c>
      <c r="H497" s="5">
        <f t="shared" si="60"/>
        <v>-0.21060348766108739</v>
      </c>
      <c r="I497" s="5">
        <f t="shared" si="61"/>
        <v>-0.42120697532217477</v>
      </c>
      <c r="J497" s="5">
        <f t="shared" si="62"/>
        <v>0.9957879302467783</v>
      </c>
      <c r="K497" s="5">
        <f t="shared" si="63"/>
        <v>1.0042120697532217</v>
      </c>
      <c r="L497" s="5">
        <f t="shared" si="56"/>
        <v>63.99229634110924</v>
      </c>
      <c r="M497" s="5">
        <f t="shared" si="56"/>
        <v>107.87876544161294</v>
      </c>
      <c r="N497" s="5">
        <f t="shared" si="57"/>
        <v>-43.8864691005037</v>
      </c>
      <c r="O497" s="12">
        <f t="shared" si="58"/>
        <v>28.12893821727782</v>
      </c>
    </row>
    <row r="498" spans="1:15" ht="13.5">
      <c r="A498" s="10">
        <v>39643</v>
      </c>
      <c r="B498" s="11">
        <v>13022.29</v>
      </c>
      <c r="C498" s="11">
        <v>13185.9</v>
      </c>
      <c r="D498" s="11">
        <v>12969.93</v>
      </c>
      <c r="E498" s="11">
        <v>13010.16</v>
      </c>
      <c r="G498" s="5">
        <f t="shared" si="59"/>
        <v>0.9977353756109232</v>
      </c>
      <c r="H498" s="5">
        <f t="shared" si="60"/>
        <v>-0.22646243890768192</v>
      </c>
      <c r="I498" s="5">
        <f t="shared" si="61"/>
        <v>-0.45292487781536384</v>
      </c>
      <c r="J498" s="5">
        <f t="shared" si="62"/>
        <v>0.9954707512218464</v>
      </c>
      <c r="K498" s="5">
        <f t="shared" si="63"/>
        <v>1.0045292487781536</v>
      </c>
      <c r="L498" s="5">
        <f t="shared" si="56"/>
        <v>63.702459311095026</v>
      </c>
      <c r="M498" s="5">
        <f t="shared" si="56"/>
        <v>108.36737520817809</v>
      </c>
      <c r="N498" s="5">
        <f t="shared" si="57"/>
        <v>-44.66491589708306</v>
      </c>
      <c r="O498" s="12">
        <f t="shared" si="58"/>
        <v>27.930165480726885</v>
      </c>
    </row>
    <row r="499" spans="1:15" ht="13.5">
      <c r="A499" s="10">
        <v>39644</v>
      </c>
      <c r="B499" s="11">
        <v>12902.13</v>
      </c>
      <c r="C499" s="11">
        <v>12902.13</v>
      </c>
      <c r="D499" s="11">
        <v>12715.81</v>
      </c>
      <c r="E499" s="11">
        <v>12754.56</v>
      </c>
      <c r="G499" s="5">
        <f t="shared" si="59"/>
        <v>0.9803538157870464</v>
      </c>
      <c r="H499" s="5">
        <f t="shared" si="60"/>
        <v>-1.964618421295361</v>
      </c>
      <c r="I499" s="5">
        <f t="shared" si="61"/>
        <v>-3.929236842590722</v>
      </c>
      <c r="J499" s="5">
        <f t="shared" si="62"/>
        <v>0.9607076315740928</v>
      </c>
      <c r="K499" s="5">
        <f t="shared" si="63"/>
        <v>1.0392923684259072</v>
      </c>
      <c r="L499" s="5">
        <f t="shared" si="56"/>
        <v>61.19943881020712</v>
      </c>
      <c r="M499" s="5">
        <f t="shared" si="56"/>
        <v>112.62538604020635</v>
      </c>
      <c r="N499" s="5">
        <f t="shared" si="57"/>
        <v>-51.42594722999923</v>
      </c>
      <c r="O499" s="12">
        <f t="shared" si="58"/>
        <v>26.175175149586536</v>
      </c>
    </row>
    <row r="500" spans="1:15" ht="13.5">
      <c r="A500" s="10">
        <v>39645</v>
      </c>
      <c r="B500" s="11">
        <v>12725.12</v>
      </c>
      <c r="C500" s="11">
        <v>12815.4</v>
      </c>
      <c r="D500" s="11">
        <v>12671.34</v>
      </c>
      <c r="E500" s="11">
        <v>12760.8</v>
      </c>
      <c r="G500" s="5">
        <f t="shared" si="59"/>
        <v>1.0004892367906066</v>
      </c>
      <c r="H500" s="5">
        <f t="shared" si="60"/>
        <v>0.04892367906066397</v>
      </c>
      <c r="I500" s="5">
        <f t="shared" si="61"/>
        <v>0.09784735812132794</v>
      </c>
      <c r="J500" s="5">
        <f t="shared" si="62"/>
        <v>1.0009784735812133</v>
      </c>
      <c r="K500" s="5">
        <f t="shared" si="63"/>
        <v>0.9990215264187867</v>
      </c>
      <c r="L500" s="5">
        <f t="shared" si="56"/>
        <v>61.25932084426799</v>
      </c>
      <c r="M500" s="5">
        <f t="shared" si="56"/>
        <v>112.51518507539207</v>
      </c>
      <c r="N500" s="5">
        <f t="shared" si="57"/>
        <v>-51.25586423112408</v>
      </c>
      <c r="O500" s="12">
        <f t="shared" si="58"/>
        <v>26.225494080339942</v>
      </c>
    </row>
    <row r="501" spans="1:15" ht="13.5">
      <c r="A501" s="10">
        <v>39646</v>
      </c>
      <c r="B501" s="11">
        <v>12889.8</v>
      </c>
      <c r="C501" s="11">
        <v>12929.74</v>
      </c>
      <c r="D501" s="11">
        <v>12852.93</v>
      </c>
      <c r="E501" s="11">
        <v>12887.95</v>
      </c>
      <c r="G501" s="5">
        <f t="shared" si="59"/>
        <v>1.009964108833302</v>
      </c>
      <c r="H501" s="5">
        <f t="shared" si="60"/>
        <v>0.996410883330201</v>
      </c>
      <c r="I501" s="5">
        <f t="shared" si="61"/>
        <v>1.992821766660402</v>
      </c>
      <c r="J501" s="5">
        <f t="shared" si="62"/>
        <v>1.019928217666604</v>
      </c>
      <c r="K501" s="5">
        <f t="shared" si="63"/>
        <v>0.9800717823333961</v>
      </c>
      <c r="L501" s="5">
        <f t="shared" si="56"/>
        <v>62.48010992416089</v>
      </c>
      <c r="M501" s="5">
        <f t="shared" si="56"/>
        <v>110.27295797641143</v>
      </c>
      <c r="N501" s="5">
        <f t="shared" si="57"/>
        <v>-47.79284805225054</v>
      </c>
      <c r="O501" s="12">
        <f t="shared" si="58"/>
        <v>27.246932099427667</v>
      </c>
    </row>
    <row r="502" spans="1:15" ht="13.5">
      <c r="A502" s="10">
        <v>39647</v>
      </c>
      <c r="B502" s="11">
        <v>12976.22</v>
      </c>
      <c r="C502" s="11">
        <v>12999.64</v>
      </c>
      <c r="D502" s="11">
        <v>12762.33</v>
      </c>
      <c r="E502" s="11">
        <v>12803.7</v>
      </c>
      <c r="G502" s="5">
        <f t="shared" si="59"/>
        <v>0.9934628858740141</v>
      </c>
      <c r="H502" s="5">
        <f t="shared" si="60"/>
        <v>-0.6537114125985899</v>
      </c>
      <c r="I502" s="5">
        <f t="shared" si="61"/>
        <v>-1.3074228251971798</v>
      </c>
      <c r="J502" s="5">
        <f t="shared" si="62"/>
        <v>0.9869257717480282</v>
      </c>
      <c r="K502" s="5">
        <f t="shared" si="63"/>
        <v>1.0130742282519718</v>
      </c>
      <c r="L502" s="5">
        <f t="shared" si="56"/>
        <v>61.663230705804125</v>
      </c>
      <c r="M502" s="5">
        <f t="shared" si="56"/>
        <v>111.71469179901513</v>
      </c>
      <c r="N502" s="5">
        <f t="shared" si="57"/>
        <v>-50.051461093211</v>
      </c>
      <c r="O502" s="12">
        <f t="shared" si="58"/>
        <v>26.622077495180747</v>
      </c>
    </row>
    <row r="503" spans="1:15" ht="13.5">
      <c r="A503" s="10">
        <v>39651</v>
      </c>
      <c r="B503" s="11">
        <v>12944.56</v>
      </c>
      <c r="C503" s="11">
        <v>13184.96</v>
      </c>
      <c r="D503" s="11">
        <v>12921.02</v>
      </c>
      <c r="E503" s="11">
        <v>13184.96</v>
      </c>
      <c r="G503" s="5">
        <f t="shared" si="59"/>
        <v>1.0297773299905495</v>
      </c>
      <c r="H503" s="5">
        <f t="shared" si="60"/>
        <v>2.9777329990549495</v>
      </c>
      <c r="I503" s="5">
        <f t="shared" si="61"/>
        <v>5.955465998109899</v>
      </c>
      <c r="J503" s="5">
        <f t="shared" si="62"/>
        <v>1.059554659981099</v>
      </c>
      <c r="K503" s="5">
        <f t="shared" si="63"/>
        <v>0.940445340018901</v>
      </c>
      <c r="L503" s="5">
        <f t="shared" si="56"/>
        <v>65.33556344382436</v>
      </c>
      <c r="M503" s="5">
        <f t="shared" si="56"/>
        <v>105.06156131403151</v>
      </c>
      <c r="N503" s="5">
        <f t="shared" si="57"/>
        <v>-39.72599787020715</v>
      </c>
      <c r="O503" s="12">
        <f t="shared" si="58"/>
        <v>29.602875242144137</v>
      </c>
    </row>
    <row r="504" spans="1:15" ht="13.5">
      <c r="A504" s="10">
        <v>39652</v>
      </c>
      <c r="B504" s="11">
        <v>13259.65</v>
      </c>
      <c r="C504" s="11">
        <v>13388.63</v>
      </c>
      <c r="D504" s="11">
        <v>13238.55</v>
      </c>
      <c r="E504" s="11">
        <v>13312.93</v>
      </c>
      <c r="G504" s="5">
        <f t="shared" si="59"/>
        <v>1.0097057556488607</v>
      </c>
      <c r="H504" s="5">
        <f t="shared" si="60"/>
        <v>0.970575564886067</v>
      </c>
      <c r="I504" s="5">
        <f t="shared" si="61"/>
        <v>1.941151129772134</v>
      </c>
      <c r="J504" s="5">
        <f t="shared" si="62"/>
        <v>1.0194115112977213</v>
      </c>
      <c r="K504" s="5">
        <f t="shared" si="63"/>
        <v>0.9805884887022787</v>
      </c>
      <c r="L504" s="5">
        <f t="shared" si="56"/>
        <v>66.60382547175715</v>
      </c>
      <c r="M504" s="5">
        <f t="shared" si="56"/>
        <v>103.02215762962794</v>
      </c>
      <c r="N504" s="5">
        <f t="shared" si="57"/>
        <v>-36.41833215787079</v>
      </c>
      <c r="O504" s="12">
        <f t="shared" si="58"/>
        <v>30.37401689861491</v>
      </c>
    </row>
    <row r="505" spans="1:15" ht="13.5">
      <c r="A505" s="10">
        <v>39653</v>
      </c>
      <c r="B505" s="11">
        <v>13411.28</v>
      </c>
      <c r="C505" s="11">
        <v>13603.31</v>
      </c>
      <c r="D505" s="11">
        <v>13393.57</v>
      </c>
      <c r="E505" s="11">
        <v>13603.31</v>
      </c>
      <c r="G505" s="5">
        <f t="shared" si="59"/>
        <v>1.0218118776257368</v>
      </c>
      <c r="H505" s="5">
        <f t="shared" si="60"/>
        <v>2.1811877625736775</v>
      </c>
      <c r="I505" s="5">
        <f t="shared" si="61"/>
        <v>4.362375525147355</v>
      </c>
      <c r="J505" s="5">
        <f t="shared" si="62"/>
        <v>1.0436237552514736</v>
      </c>
      <c r="K505" s="5">
        <f t="shared" si="63"/>
        <v>0.9563762447485264</v>
      </c>
      <c r="L505" s="5">
        <f t="shared" si="56"/>
        <v>69.50933445294893</v>
      </c>
      <c r="M505" s="5">
        <f t="shared" si="56"/>
        <v>98.52794423971433</v>
      </c>
      <c r="N505" s="5">
        <f t="shared" si="57"/>
        <v>-29.018609786765396</v>
      </c>
      <c r="O505" s="12">
        <f t="shared" si="58"/>
        <v>31.962721307336736</v>
      </c>
    </row>
    <row r="506" spans="1:15" ht="13.5">
      <c r="A506" s="10">
        <v>39654</v>
      </c>
      <c r="B506" s="11">
        <v>13452.37</v>
      </c>
      <c r="C506" s="11">
        <v>13469.83</v>
      </c>
      <c r="D506" s="11">
        <v>13324.22</v>
      </c>
      <c r="E506" s="11">
        <v>13334.76</v>
      </c>
      <c r="G506" s="5">
        <f t="shared" si="59"/>
        <v>0.9802584812078825</v>
      </c>
      <c r="H506" s="5">
        <f t="shared" si="60"/>
        <v>-1.9741518792117496</v>
      </c>
      <c r="I506" s="5">
        <f t="shared" si="61"/>
        <v>-3.9483037584234992</v>
      </c>
      <c r="J506" s="5">
        <f t="shared" si="62"/>
        <v>0.9605169624157651</v>
      </c>
      <c r="K506" s="5">
        <f t="shared" si="63"/>
        <v>1.039483037584235</v>
      </c>
      <c r="L506" s="5">
        <f t="shared" si="56"/>
        <v>66.764894788288</v>
      </c>
      <c r="M506" s="5">
        <f t="shared" si="56"/>
        <v>102.41812676522838</v>
      </c>
      <c r="N506" s="5">
        <f t="shared" si="57"/>
        <v>-35.653231976940376</v>
      </c>
      <c r="O506" s="12">
        <f t="shared" si="58"/>
        <v>30.816978446483603</v>
      </c>
    </row>
    <row r="507" spans="1:15" ht="13.5">
      <c r="A507" s="10">
        <v>39657</v>
      </c>
      <c r="B507" s="11">
        <v>13407.36</v>
      </c>
      <c r="C507" s="11">
        <v>13468.94</v>
      </c>
      <c r="D507" s="11">
        <v>13327.12</v>
      </c>
      <c r="E507" s="11">
        <v>13353.78</v>
      </c>
      <c r="G507" s="5">
        <f t="shared" si="59"/>
        <v>1.0014263473808303</v>
      </c>
      <c r="H507" s="5">
        <f t="shared" si="60"/>
        <v>0.14263473808302507</v>
      </c>
      <c r="I507" s="5">
        <f t="shared" si="61"/>
        <v>0.28526947616605014</v>
      </c>
      <c r="J507" s="5">
        <f t="shared" si="62"/>
        <v>1.0028526947616605</v>
      </c>
      <c r="K507" s="5">
        <f t="shared" si="63"/>
        <v>0.9971473052383395</v>
      </c>
      <c r="L507" s="5">
        <f t="shared" si="56"/>
        <v>66.95535465391336</v>
      </c>
      <c r="M507" s="5">
        <f t="shared" si="56"/>
        <v>102.12595911150613</v>
      </c>
      <c r="N507" s="5">
        <f t="shared" si="57"/>
        <v>-35.17060445759277</v>
      </c>
      <c r="O507" s="12">
        <f t="shared" si="58"/>
        <v>30.918686234580505</v>
      </c>
    </row>
    <row r="508" spans="1:15" ht="13.5">
      <c r="A508" s="10">
        <v>39658</v>
      </c>
      <c r="B508" s="11">
        <v>13220.33</v>
      </c>
      <c r="C508" s="11">
        <v>13220.33</v>
      </c>
      <c r="D508" s="11">
        <v>13018.22</v>
      </c>
      <c r="E508" s="11">
        <v>13159.45</v>
      </c>
      <c r="G508" s="5">
        <f t="shared" si="59"/>
        <v>0.9854475661572978</v>
      </c>
      <c r="H508" s="5">
        <f t="shared" si="60"/>
        <v>-1.4552433842702217</v>
      </c>
      <c r="I508" s="5">
        <f t="shared" si="61"/>
        <v>-2.9104867685404434</v>
      </c>
      <c r="J508" s="5">
        <f t="shared" si="62"/>
        <v>0.9708951323145957</v>
      </c>
      <c r="K508" s="5">
        <f t="shared" si="63"/>
        <v>1.0291048676854044</v>
      </c>
      <c r="L508" s="5">
        <f t="shared" si="56"/>
        <v>65.0066279158819</v>
      </c>
      <c r="M508" s="5">
        <f t="shared" si="56"/>
        <v>105.09832163869154</v>
      </c>
      <c r="N508" s="5">
        <f t="shared" si="57"/>
        <v>-40.09169372280965</v>
      </c>
      <c r="O508" s="12">
        <f t="shared" si="58"/>
        <v>29.895050445426563</v>
      </c>
    </row>
    <row r="509" spans="1:15" ht="13.5">
      <c r="A509" s="10">
        <v>39659</v>
      </c>
      <c r="B509" s="11">
        <v>13267.37</v>
      </c>
      <c r="C509" s="11">
        <v>13372.28</v>
      </c>
      <c r="D509" s="11">
        <v>13264.08</v>
      </c>
      <c r="E509" s="11">
        <v>13367.79</v>
      </c>
      <c r="G509" s="5">
        <f t="shared" si="59"/>
        <v>1.0158319686613042</v>
      </c>
      <c r="H509" s="5">
        <f t="shared" si="60"/>
        <v>1.5831968661304208</v>
      </c>
      <c r="I509" s="5">
        <f t="shared" si="61"/>
        <v>3.1663937322608415</v>
      </c>
      <c r="J509" s="5">
        <f t="shared" si="62"/>
        <v>1.0316639373226084</v>
      </c>
      <c r="K509" s="5">
        <f t="shared" si="63"/>
        <v>0.9683360626773916</v>
      </c>
      <c r="L509" s="5">
        <f t="shared" si="56"/>
        <v>67.0649937077645</v>
      </c>
      <c r="M509" s="5">
        <f t="shared" si="56"/>
        <v>101.77049496961267</v>
      </c>
      <c r="N509" s="5">
        <f t="shared" si="57"/>
        <v>-34.70550126184817</v>
      </c>
      <c r="O509" s="12">
        <f t="shared" si="58"/>
        <v>31.16451132262283</v>
      </c>
    </row>
    <row r="510" spans="1:15" ht="13.5">
      <c r="A510" s="10">
        <v>39660</v>
      </c>
      <c r="B510" s="11">
        <v>13410.4</v>
      </c>
      <c r="C510" s="11">
        <v>13467.67</v>
      </c>
      <c r="D510" s="11">
        <v>13256.38</v>
      </c>
      <c r="E510" s="11">
        <v>13376.81</v>
      </c>
      <c r="G510" s="5">
        <f t="shared" si="59"/>
        <v>1.000674756261132</v>
      </c>
      <c r="H510" s="5">
        <f t="shared" si="60"/>
        <v>0.06747562611320035</v>
      </c>
      <c r="I510" s="5">
        <f t="shared" si="61"/>
        <v>0.1349512522264007</v>
      </c>
      <c r="J510" s="5">
        <f t="shared" si="62"/>
        <v>1.001349512522264</v>
      </c>
      <c r="K510" s="5">
        <f t="shared" si="63"/>
        <v>0.998650487477736</v>
      </c>
      <c r="L510" s="5">
        <f t="shared" si="56"/>
        <v>67.15549875657868</v>
      </c>
      <c r="M510" s="5">
        <f t="shared" si="56"/>
        <v>101.63315441225417</v>
      </c>
      <c r="N510" s="5">
        <f t="shared" si="57"/>
        <v>-34.47765565567549</v>
      </c>
      <c r="O510" s="12">
        <f t="shared" si="58"/>
        <v>31.21134683116715</v>
      </c>
    </row>
    <row r="511" spans="1:15" ht="13.5">
      <c r="A511" s="10">
        <v>39661</v>
      </c>
      <c r="B511" s="11">
        <v>13276.57</v>
      </c>
      <c r="C511" s="11">
        <v>13294.17</v>
      </c>
      <c r="D511" s="11">
        <v>13039.21</v>
      </c>
      <c r="E511" s="11">
        <v>13094.59</v>
      </c>
      <c r="G511" s="5">
        <f t="shared" si="59"/>
        <v>0.9789022943437188</v>
      </c>
      <c r="H511" s="5">
        <f t="shared" si="60"/>
        <v>-2.109770565628122</v>
      </c>
      <c r="I511" s="5">
        <f t="shared" si="61"/>
        <v>-4.219541131256244</v>
      </c>
      <c r="J511" s="5">
        <f t="shared" si="62"/>
        <v>0.9578045886874375</v>
      </c>
      <c r="K511" s="5">
        <f t="shared" si="63"/>
        <v>1.0421954113125624</v>
      </c>
      <c r="L511" s="5">
        <f t="shared" si="56"/>
        <v>64.32184486464456</v>
      </c>
      <c r="M511" s="5">
        <f t="shared" si="56"/>
        <v>105.92160716567241</v>
      </c>
      <c r="N511" s="5">
        <f t="shared" si="57"/>
        <v>-41.59976230102785</v>
      </c>
      <c r="O511" s="12">
        <f t="shared" si="58"/>
        <v>29.756547969683027</v>
      </c>
    </row>
    <row r="512" spans="1:15" ht="13.5">
      <c r="A512" s="10">
        <v>39664</v>
      </c>
      <c r="B512" s="11">
        <v>13083.28</v>
      </c>
      <c r="C512" s="11">
        <v>13113.94</v>
      </c>
      <c r="D512" s="11">
        <v>12910.17</v>
      </c>
      <c r="E512" s="11">
        <v>12933.18</v>
      </c>
      <c r="G512" s="5">
        <f t="shared" si="59"/>
        <v>0.9876735354066069</v>
      </c>
      <c r="H512" s="5">
        <f t="shared" si="60"/>
        <v>-1.232646459339315</v>
      </c>
      <c r="I512" s="5">
        <f t="shared" si="61"/>
        <v>-2.46529291867863</v>
      </c>
      <c r="J512" s="5">
        <f t="shared" si="62"/>
        <v>0.9753470708132137</v>
      </c>
      <c r="K512" s="5">
        <f t="shared" si="63"/>
        <v>1.0246529291867863</v>
      </c>
      <c r="L512" s="5">
        <f t="shared" si="56"/>
        <v>62.73612297803302</v>
      </c>
      <c r="M512" s="5">
        <f t="shared" si="56"/>
        <v>108.53288504647833</v>
      </c>
      <c r="N512" s="5">
        <f t="shared" si="57"/>
        <v>-45.796762068445304</v>
      </c>
      <c r="O512" s="12">
        <f t="shared" si="58"/>
        <v>28.73099197548865</v>
      </c>
    </row>
    <row r="513" spans="1:15" ht="13.5">
      <c r="A513" s="10">
        <v>39665</v>
      </c>
      <c r="B513" s="11">
        <v>12957.01</v>
      </c>
      <c r="C513" s="11">
        <v>13049.58</v>
      </c>
      <c r="D513" s="11">
        <v>12893.34</v>
      </c>
      <c r="E513" s="11">
        <v>12914.66</v>
      </c>
      <c r="G513" s="5">
        <f t="shared" si="59"/>
        <v>0.9985680242600814</v>
      </c>
      <c r="H513" s="5">
        <f t="shared" si="60"/>
        <v>-0.14319757399186006</v>
      </c>
      <c r="I513" s="5">
        <f t="shared" si="61"/>
        <v>-0.2863951479837201</v>
      </c>
      <c r="J513" s="5">
        <f t="shared" si="62"/>
        <v>0.9971360485201628</v>
      </c>
      <c r="K513" s="5">
        <f t="shared" si="63"/>
        <v>1.0028639514798372</v>
      </c>
      <c r="L513" s="5">
        <f t="shared" si="56"/>
        <v>62.55644976579084</v>
      </c>
      <c r="M513" s="5">
        <f t="shared" si="56"/>
        <v>108.8437179632182</v>
      </c>
      <c r="N513" s="5">
        <f t="shared" si="57"/>
        <v>-46.28726819742736</v>
      </c>
      <c r="O513" s="12">
        <f t="shared" si="58"/>
        <v>28.599832270990973</v>
      </c>
    </row>
    <row r="514" spans="1:15" ht="13.5">
      <c r="A514" s="10">
        <v>39666</v>
      </c>
      <c r="B514" s="11">
        <v>13059.43</v>
      </c>
      <c r="C514" s="11">
        <v>13295.51</v>
      </c>
      <c r="D514" s="11">
        <v>13048.97</v>
      </c>
      <c r="E514" s="11">
        <v>13254.89</v>
      </c>
      <c r="G514" s="5">
        <f t="shared" si="59"/>
        <v>1.0263444798391905</v>
      </c>
      <c r="H514" s="5">
        <f t="shared" si="60"/>
        <v>2.6344479839190527</v>
      </c>
      <c r="I514" s="5">
        <f t="shared" si="61"/>
        <v>5.268895967838105</v>
      </c>
      <c r="J514" s="5">
        <f t="shared" si="62"/>
        <v>1.052688959678381</v>
      </c>
      <c r="K514" s="5">
        <f t="shared" si="63"/>
        <v>0.947311040321619</v>
      </c>
      <c r="L514" s="5">
        <f t="shared" si="56"/>
        <v>65.85248402512326</v>
      </c>
      <c r="M514" s="5">
        <f t="shared" si="56"/>
        <v>103.10885569620912</v>
      </c>
      <c r="N514" s="5">
        <f t="shared" si="57"/>
        <v>-37.25637167108586</v>
      </c>
      <c r="O514" s="12">
        <f t="shared" si="58"/>
        <v>31.03866027866762</v>
      </c>
    </row>
    <row r="515" spans="1:15" ht="13.5">
      <c r="A515" s="10">
        <v>39667</v>
      </c>
      <c r="B515" s="11">
        <v>13257.99</v>
      </c>
      <c r="C515" s="11">
        <v>13257.99</v>
      </c>
      <c r="D515" s="11">
        <v>13034.15</v>
      </c>
      <c r="E515" s="11">
        <v>13124.99</v>
      </c>
      <c r="G515" s="5">
        <f t="shared" si="59"/>
        <v>0.9901998432276692</v>
      </c>
      <c r="H515" s="5">
        <f t="shared" si="60"/>
        <v>-0.9800156772330815</v>
      </c>
      <c r="I515" s="5">
        <f t="shared" si="61"/>
        <v>-1.960031354466163</v>
      </c>
      <c r="J515" s="5">
        <f t="shared" si="62"/>
        <v>0.9803996864553384</v>
      </c>
      <c r="K515" s="5">
        <f t="shared" si="63"/>
        <v>1.0196003135446616</v>
      </c>
      <c r="L515" s="5">
        <f t="shared" si="56"/>
        <v>64.56175469053602</v>
      </c>
      <c r="M515" s="5">
        <f t="shared" si="56"/>
        <v>105.12982159708609</v>
      </c>
      <c r="N515" s="5">
        <f t="shared" si="57"/>
        <v>-40.56806690655007</v>
      </c>
      <c r="O515" s="12">
        <f t="shared" si="58"/>
        <v>30.308423712377888</v>
      </c>
    </row>
    <row r="516" spans="1:15" ht="13.5">
      <c r="A516" s="10">
        <v>39668</v>
      </c>
      <c r="B516" s="11">
        <v>13026.53</v>
      </c>
      <c r="C516" s="11">
        <v>13259.73</v>
      </c>
      <c r="D516" s="11">
        <v>12962.82</v>
      </c>
      <c r="E516" s="11">
        <v>13168.41</v>
      </c>
      <c r="G516" s="5">
        <f t="shared" si="59"/>
        <v>1.0033081929967185</v>
      </c>
      <c r="H516" s="5">
        <f t="shared" si="60"/>
        <v>0.3308192996718473</v>
      </c>
      <c r="I516" s="5">
        <f t="shared" si="61"/>
        <v>0.6616385993436946</v>
      </c>
      <c r="J516" s="5">
        <f t="shared" si="62"/>
        <v>1.006616385993437</v>
      </c>
      <c r="K516" s="5">
        <f t="shared" si="63"/>
        <v>0.9933836140065632</v>
      </c>
      <c r="L516" s="5">
        <f t="shared" si="56"/>
        <v>64.98892017998219</v>
      </c>
      <c r="M516" s="5">
        <f t="shared" si="56"/>
        <v>104.43424211797861</v>
      </c>
      <c r="N516" s="5">
        <f t="shared" si="57"/>
        <v>-39.445321937996425</v>
      </c>
      <c r="O516" s="12">
        <f t="shared" si="58"/>
        <v>30.5768377020392</v>
      </c>
    </row>
    <row r="517" spans="1:15" ht="13.5">
      <c r="A517" s="10">
        <v>39671</v>
      </c>
      <c r="B517" s="11">
        <v>13259.46</v>
      </c>
      <c r="C517" s="11">
        <v>13468.81</v>
      </c>
      <c r="D517" s="11">
        <v>13259.46</v>
      </c>
      <c r="E517" s="11">
        <v>13430.91</v>
      </c>
      <c r="G517" s="5">
        <f t="shared" si="59"/>
        <v>1.019934069489027</v>
      </c>
      <c r="H517" s="5">
        <f t="shared" si="60"/>
        <v>1.9934069489027095</v>
      </c>
      <c r="I517" s="5">
        <f t="shared" si="61"/>
        <v>3.986813897805419</v>
      </c>
      <c r="J517" s="5">
        <f t="shared" si="62"/>
        <v>1.0398681389780542</v>
      </c>
      <c r="K517" s="5">
        <f t="shared" si="63"/>
        <v>0.9601318610219458</v>
      </c>
      <c r="L517" s="5">
        <f aca="true" t="shared" si="64" ref="L517:M580">L516*J517</f>
        <v>67.57990748175139</v>
      </c>
      <c r="M517" s="5">
        <f t="shared" si="64"/>
        <v>100.27064323915128</v>
      </c>
      <c r="N517" s="5">
        <f aca="true" t="shared" si="65" ref="N517:N580">L517-M517</f>
        <v>-32.69073575739989</v>
      </c>
      <c r="O517" s="12">
        <f aca="true" t="shared" si="66" ref="O517:O580">$L$3+$M$3-L517-M517</f>
        <v>32.14944927909734</v>
      </c>
    </row>
    <row r="518" spans="1:15" ht="13.5">
      <c r="A518" s="10">
        <v>39672</v>
      </c>
      <c r="B518" s="11">
        <v>13397.99</v>
      </c>
      <c r="C518" s="11">
        <v>13420.1</v>
      </c>
      <c r="D518" s="11">
        <v>13276.15</v>
      </c>
      <c r="E518" s="11">
        <v>13303.6</v>
      </c>
      <c r="G518" s="5">
        <f aca="true" t="shared" si="67" ref="G518:G581">E518/E517</f>
        <v>0.9905211188221796</v>
      </c>
      <c r="H518" s="5">
        <f aca="true" t="shared" si="68" ref="H518:H581">(G518-1)*100</f>
        <v>-0.9478881177820364</v>
      </c>
      <c r="I518" s="5">
        <f aca="true" t="shared" si="69" ref="I518:I581">H518*2</f>
        <v>-1.8957762355640728</v>
      </c>
      <c r="J518" s="5">
        <f aca="true" t="shared" si="70" ref="J518:J581">(100+I518)/100</f>
        <v>0.9810422376443593</v>
      </c>
      <c r="K518" s="5">
        <f aca="true" t="shared" si="71" ref="K518:K581">(100-I518)*0.01</f>
        <v>1.0189577623556407</v>
      </c>
      <c r="L518" s="5">
        <f t="shared" si="64"/>
        <v>66.29874365569616</v>
      </c>
      <c r="M518" s="5">
        <f t="shared" si="64"/>
        <v>102.17155026492635</v>
      </c>
      <c r="N518" s="5">
        <f t="shared" si="65"/>
        <v>-35.872806609230196</v>
      </c>
      <c r="O518" s="12">
        <f t="shared" si="66"/>
        <v>31.529706079377476</v>
      </c>
    </row>
    <row r="519" spans="1:15" ht="13.5">
      <c r="A519" s="10">
        <v>39673</v>
      </c>
      <c r="B519" s="11">
        <v>13205.64</v>
      </c>
      <c r="C519" s="11">
        <v>13205.64</v>
      </c>
      <c r="D519" s="11">
        <v>12953.34</v>
      </c>
      <c r="E519" s="11">
        <v>13023.05</v>
      </c>
      <c r="G519" s="5">
        <f t="shared" si="67"/>
        <v>0.9789117231426079</v>
      </c>
      <c r="H519" s="5">
        <f t="shared" si="68"/>
        <v>-2.108827685739212</v>
      </c>
      <c r="I519" s="5">
        <f t="shared" si="69"/>
        <v>-4.217655371478424</v>
      </c>
      <c r="J519" s="5">
        <f t="shared" si="70"/>
        <v>0.9578234462852158</v>
      </c>
      <c r="K519" s="5">
        <f t="shared" si="71"/>
        <v>1.0421765537147842</v>
      </c>
      <c r="L519" s="5">
        <f t="shared" si="64"/>
        <v>63.502491132678976</v>
      </c>
      <c r="M519" s="5">
        <f t="shared" si="64"/>
        <v>106.48079414279779</v>
      </c>
      <c r="N519" s="5">
        <f t="shared" si="65"/>
        <v>-42.978303010118815</v>
      </c>
      <c r="O519" s="12">
        <f t="shared" si="66"/>
        <v>30.016714724523226</v>
      </c>
    </row>
    <row r="520" spans="1:15" ht="13.5">
      <c r="A520" s="10">
        <v>39674</v>
      </c>
      <c r="B520" s="11">
        <v>12942.61</v>
      </c>
      <c r="C520" s="11">
        <v>13090.68</v>
      </c>
      <c r="D520" s="11">
        <v>12926.98</v>
      </c>
      <c r="E520" s="11">
        <v>12956.8</v>
      </c>
      <c r="G520" s="5">
        <f t="shared" si="67"/>
        <v>0.9949128660336864</v>
      </c>
      <c r="H520" s="5">
        <f t="shared" si="68"/>
        <v>-0.5087133966313551</v>
      </c>
      <c r="I520" s="5">
        <f t="shared" si="69"/>
        <v>-1.0174267932627101</v>
      </c>
      <c r="J520" s="5">
        <f t="shared" si="70"/>
        <v>0.9898257320673729</v>
      </c>
      <c r="K520" s="5">
        <f t="shared" si="71"/>
        <v>1.010174267932627</v>
      </c>
      <c r="L520" s="5">
        <f t="shared" si="64"/>
        <v>62.85639977350582</v>
      </c>
      <c r="M520" s="5">
        <f t="shared" si="64"/>
        <v>107.56415827208552</v>
      </c>
      <c r="N520" s="5">
        <f t="shared" si="65"/>
        <v>-44.7077584985797</v>
      </c>
      <c r="O520" s="12">
        <f t="shared" si="66"/>
        <v>29.579441954408665</v>
      </c>
    </row>
    <row r="521" spans="1:15" ht="13.5">
      <c r="A521" s="10">
        <v>39675</v>
      </c>
      <c r="B521" s="11">
        <v>12991.91</v>
      </c>
      <c r="C521" s="11">
        <v>13029.58</v>
      </c>
      <c r="D521" s="11">
        <v>12952.21</v>
      </c>
      <c r="E521" s="11">
        <v>13019.41</v>
      </c>
      <c r="G521" s="5">
        <f t="shared" si="67"/>
        <v>1.0048322116571993</v>
      </c>
      <c r="H521" s="5">
        <f t="shared" si="68"/>
        <v>0.483221165719927</v>
      </c>
      <c r="I521" s="5">
        <f t="shared" si="69"/>
        <v>0.966442331439854</v>
      </c>
      <c r="J521" s="5">
        <f t="shared" si="70"/>
        <v>1.0096644233143985</v>
      </c>
      <c r="K521" s="5">
        <f t="shared" si="71"/>
        <v>0.9903355766856016</v>
      </c>
      <c r="L521" s="5">
        <f t="shared" si="64"/>
        <v>63.46387062893604</v>
      </c>
      <c r="M521" s="5">
        <f t="shared" si="64"/>
        <v>106.52461271308714</v>
      </c>
      <c r="N521" s="5">
        <f t="shared" si="65"/>
        <v>-43.060742084151094</v>
      </c>
      <c r="O521" s="12">
        <f t="shared" si="66"/>
        <v>30.011516657976827</v>
      </c>
    </row>
    <row r="522" spans="1:15" ht="13.5">
      <c r="A522" s="10">
        <v>39678</v>
      </c>
      <c r="B522" s="11">
        <v>12971.49</v>
      </c>
      <c r="C522" s="11">
        <v>13270.37</v>
      </c>
      <c r="D522" s="11">
        <v>12934.22</v>
      </c>
      <c r="E522" s="11">
        <v>13165.45</v>
      </c>
      <c r="G522" s="5">
        <f t="shared" si="67"/>
        <v>1.0112170981634345</v>
      </c>
      <c r="H522" s="5">
        <f t="shared" si="68"/>
        <v>1.1217098163434525</v>
      </c>
      <c r="I522" s="5">
        <f t="shared" si="69"/>
        <v>2.243419632686905</v>
      </c>
      <c r="J522" s="5">
        <f t="shared" si="70"/>
        <v>1.022434196326869</v>
      </c>
      <c r="K522" s="5">
        <f t="shared" si="71"/>
        <v>0.977565803673131</v>
      </c>
      <c r="L522" s="5">
        <f t="shared" si="64"/>
        <v>64.88763156228862</v>
      </c>
      <c r="M522" s="5">
        <f t="shared" si="64"/>
        <v>104.13481863783805</v>
      </c>
      <c r="N522" s="5">
        <f t="shared" si="65"/>
        <v>-39.247187075549434</v>
      </c>
      <c r="O522" s="12">
        <f t="shared" si="66"/>
        <v>30.97754979987333</v>
      </c>
    </row>
    <row r="523" spans="1:15" ht="13.5">
      <c r="A523" s="10">
        <v>39679</v>
      </c>
      <c r="B523" s="11">
        <v>13016.5</v>
      </c>
      <c r="C523" s="11">
        <v>13016.5</v>
      </c>
      <c r="D523" s="11">
        <v>12782.1</v>
      </c>
      <c r="E523" s="11">
        <v>12865.05</v>
      </c>
      <c r="G523" s="5">
        <f t="shared" si="67"/>
        <v>0.977182701692688</v>
      </c>
      <c r="H523" s="5">
        <f t="shared" si="68"/>
        <v>-2.281729830731205</v>
      </c>
      <c r="I523" s="5">
        <f t="shared" si="69"/>
        <v>-4.56345966146241</v>
      </c>
      <c r="J523" s="5">
        <f t="shared" si="70"/>
        <v>0.9543654033853758</v>
      </c>
      <c r="K523" s="5">
        <f t="shared" si="71"/>
        <v>1.045634596614624</v>
      </c>
      <c r="L523" s="5">
        <f t="shared" si="64"/>
        <v>61.926510670665216</v>
      </c>
      <c r="M523" s="5">
        <f t="shared" si="64"/>
        <v>108.88696907991283</v>
      </c>
      <c r="N523" s="5">
        <f t="shared" si="65"/>
        <v>-46.960458409247614</v>
      </c>
      <c r="O523" s="12">
        <f t="shared" si="66"/>
        <v>29.18652024942196</v>
      </c>
    </row>
    <row r="524" spans="1:15" ht="13.5">
      <c r="A524" s="10">
        <v>39680</v>
      </c>
      <c r="B524" s="11">
        <v>12753.98</v>
      </c>
      <c r="C524" s="11">
        <v>12923.66</v>
      </c>
      <c r="D524" s="11">
        <v>12753.98</v>
      </c>
      <c r="E524" s="11">
        <v>12851.69</v>
      </c>
      <c r="G524" s="5">
        <f t="shared" si="67"/>
        <v>0.9989615275494461</v>
      </c>
      <c r="H524" s="5">
        <f t="shared" si="68"/>
        <v>-0.10384724505538845</v>
      </c>
      <c r="I524" s="5">
        <f t="shared" si="69"/>
        <v>-0.2076944901107769</v>
      </c>
      <c r="J524" s="5">
        <f t="shared" si="70"/>
        <v>0.9979230550988922</v>
      </c>
      <c r="K524" s="5">
        <f t="shared" si="71"/>
        <v>1.0020769449011078</v>
      </c>
      <c r="L524" s="5">
        <f t="shared" si="64"/>
        <v>61.797892720084384</v>
      </c>
      <c r="M524" s="5">
        <f t="shared" si="64"/>
        <v>109.11312131514043</v>
      </c>
      <c r="N524" s="5">
        <f t="shared" si="65"/>
        <v>-47.31522859505605</v>
      </c>
      <c r="O524" s="12">
        <f t="shared" si="66"/>
        <v>29.08898596477519</v>
      </c>
    </row>
    <row r="525" spans="1:15" ht="13.5">
      <c r="A525" s="10">
        <v>39681</v>
      </c>
      <c r="B525" s="11">
        <v>12885.34</v>
      </c>
      <c r="C525" s="11">
        <v>12885.34</v>
      </c>
      <c r="D525" s="11">
        <v>12723.83</v>
      </c>
      <c r="E525" s="11">
        <v>12752.21</v>
      </c>
      <c r="G525" s="5">
        <f t="shared" si="67"/>
        <v>0.9922593837853231</v>
      </c>
      <c r="H525" s="5">
        <f t="shared" si="68"/>
        <v>-0.7740616214676921</v>
      </c>
      <c r="I525" s="5">
        <f t="shared" si="69"/>
        <v>-1.5481232429353842</v>
      </c>
      <c r="J525" s="5">
        <f t="shared" si="70"/>
        <v>0.9845187675706462</v>
      </c>
      <c r="K525" s="5">
        <f t="shared" si="71"/>
        <v>1.0154812324293538</v>
      </c>
      <c r="L525" s="5">
        <f t="shared" si="64"/>
        <v>60.84118517924048</v>
      </c>
      <c r="M525" s="5">
        <f t="shared" si="64"/>
        <v>110.8023269073124</v>
      </c>
      <c r="N525" s="5">
        <f t="shared" si="65"/>
        <v>-49.96114172807192</v>
      </c>
      <c r="O525" s="12">
        <f t="shared" si="66"/>
        <v>28.35648791344711</v>
      </c>
    </row>
    <row r="526" spans="1:15" ht="13.5">
      <c r="A526" s="10">
        <v>39682</v>
      </c>
      <c r="B526" s="11">
        <v>12727.37</v>
      </c>
      <c r="C526" s="11">
        <v>12732.69</v>
      </c>
      <c r="D526" s="11">
        <v>12631.94</v>
      </c>
      <c r="E526" s="11">
        <v>12666.04</v>
      </c>
      <c r="G526" s="5">
        <f t="shared" si="67"/>
        <v>0.9932427398858709</v>
      </c>
      <c r="H526" s="5">
        <f t="shared" si="68"/>
        <v>-0.6757260114129138</v>
      </c>
      <c r="I526" s="5">
        <f t="shared" si="69"/>
        <v>-1.3514520228258275</v>
      </c>
      <c r="J526" s="5">
        <f t="shared" si="70"/>
        <v>0.9864854797717417</v>
      </c>
      <c r="K526" s="5">
        <f t="shared" si="71"/>
        <v>1.0135145202282583</v>
      </c>
      <c r="L526" s="5">
        <f t="shared" si="64"/>
        <v>60.01894575142443</v>
      </c>
      <c r="M526" s="5">
        <f t="shared" si="64"/>
        <v>112.29976719563936</v>
      </c>
      <c r="N526" s="5">
        <f t="shared" si="65"/>
        <v>-52.28082144421493</v>
      </c>
      <c r="O526" s="12">
        <f t="shared" si="66"/>
        <v>27.6812870529362</v>
      </c>
    </row>
    <row r="527" spans="1:15" ht="13.5">
      <c r="A527" s="10">
        <v>39685</v>
      </c>
      <c r="B527" s="11">
        <v>12797.54</v>
      </c>
      <c r="C527" s="11">
        <v>12949.33</v>
      </c>
      <c r="D527" s="11">
        <v>12797.54</v>
      </c>
      <c r="E527" s="11">
        <v>12878.66</v>
      </c>
      <c r="G527" s="5">
        <f t="shared" si="67"/>
        <v>1.0167866199696194</v>
      </c>
      <c r="H527" s="5">
        <f t="shared" si="68"/>
        <v>1.6786619969619387</v>
      </c>
      <c r="I527" s="5">
        <f t="shared" si="69"/>
        <v>3.3573239939238775</v>
      </c>
      <c r="J527" s="5">
        <f t="shared" si="70"/>
        <v>1.0335732399392388</v>
      </c>
      <c r="K527" s="5">
        <f t="shared" si="71"/>
        <v>0.9664267600607613</v>
      </c>
      <c r="L527" s="5">
        <f t="shared" si="64"/>
        <v>62.03397621803716</v>
      </c>
      <c r="M527" s="5">
        <f t="shared" si="64"/>
        <v>108.52950016645951</v>
      </c>
      <c r="N527" s="5">
        <f t="shared" si="65"/>
        <v>-46.49552394842235</v>
      </c>
      <c r="O527" s="12">
        <f t="shared" si="66"/>
        <v>29.43652361550332</v>
      </c>
    </row>
    <row r="528" spans="1:15" ht="13.5">
      <c r="A528" s="10">
        <v>39686</v>
      </c>
      <c r="B528" s="11">
        <v>12711.03</v>
      </c>
      <c r="C528" s="11">
        <v>12801.21</v>
      </c>
      <c r="D528" s="11">
        <v>12656.09</v>
      </c>
      <c r="E528" s="11">
        <v>12778.71</v>
      </c>
      <c r="G528" s="5">
        <f t="shared" si="67"/>
        <v>0.9922390994094106</v>
      </c>
      <c r="H528" s="5">
        <f t="shared" si="68"/>
        <v>-0.7760900590589426</v>
      </c>
      <c r="I528" s="5">
        <f t="shared" si="69"/>
        <v>-1.5521801181178851</v>
      </c>
      <c r="J528" s="5">
        <f t="shared" si="70"/>
        <v>0.9844781988188211</v>
      </c>
      <c r="K528" s="5">
        <f t="shared" si="71"/>
        <v>1.0155218011811789</v>
      </c>
      <c r="L528" s="5">
        <f t="shared" si="64"/>
        <v>61.071097172702814</v>
      </c>
      <c r="M528" s="5">
        <f t="shared" si="64"/>
        <v>110.21407349033602</v>
      </c>
      <c r="N528" s="5">
        <f t="shared" si="65"/>
        <v>-49.142976317633206</v>
      </c>
      <c r="O528" s="12">
        <f t="shared" si="66"/>
        <v>28.71482933696116</v>
      </c>
    </row>
    <row r="529" spans="1:15" ht="13.5">
      <c r="A529" s="10">
        <v>39687</v>
      </c>
      <c r="B529" s="11">
        <v>12734.39</v>
      </c>
      <c r="C529" s="11">
        <v>12783.63</v>
      </c>
      <c r="D529" s="11">
        <v>12681.98</v>
      </c>
      <c r="E529" s="11">
        <v>12752.96</v>
      </c>
      <c r="G529" s="5">
        <f t="shared" si="67"/>
        <v>0.9979849296212215</v>
      </c>
      <c r="H529" s="5">
        <f t="shared" si="68"/>
        <v>-0.20150703787784607</v>
      </c>
      <c r="I529" s="5">
        <f t="shared" si="69"/>
        <v>-0.40301407575569215</v>
      </c>
      <c r="J529" s="5">
        <f t="shared" si="70"/>
        <v>0.9959698592424431</v>
      </c>
      <c r="K529" s="5">
        <f t="shared" si="71"/>
        <v>1.004030140757557</v>
      </c>
      <c r="L529" s="5">
        <f t="shared" si="64"/>
        <v>60.82497205487839</v>
      </c>
      <c r="M529" s="5">
        <f t="shared" si="64"/>
        <v>110.65825171996579</v>
      </c>
      <c r="N529" s="5">
        <f t="shared" si="65"/>
        <v>-49.8332796650874</v>
      </c>
      <c r="O529" s="12">
        <f t="shared" si="66"/>
        <v>28.51677622515581</v>
      </c>
    </row>
    <row r="530" spans="1:15" ht="13.5">
      <c r="A530" s="10">
        <v>39688</v>
      </c>
      <c r="B530" s="11">
        <v>12827.72</v>
      </c>
      <c r="C530" s="11">
        <v>12847.46</v>
      </c>
      <c r="D530" s="11">
        <v>12718.53</v>
      </c>
      <c r="E530" s="11">
        <v>12768.25</v>
      </c>
      <c r="G530" s="5">
        <f t="shared" si="67"/>
        <v>1.001198937344742</v>
      </c>
      <c r="H530" s="5">
        <f t="shared" si="68"/>
        <v>0.11989373447420792</v>
      </c>
      <c r="I530" s="5">
        <f t="shared" si="69"/>
        <v>0.23978746894841585</v>
      </c>
      <c r="J530" s="5">
        <f t="shared" si="70"/>
        <v>1.0023978746894842</v>
      </c>
      <c r="K530" s="5">
        <f t="shared" si="71"/>
        <v>0.9976021253105158</v>
      </c>
      <c r="L530" s="5">
        <f t="shared" si="64"/>
        <v>60.97082271585736</v>
      </c>
      <c r="M530" s="5">
        <f t="shared" si="64"/>
        <v>110.39290709898391</v>
      </c>
      <c r="N530" s="5">
        <f t="shared" si="65"/>
        <v>-49.42208438312655</v>
      </c>
      <c r="O530" s="12">
        <f t="shared" si="66"/>
        <v>28.636270185158722</v>
      </c>
    </row>
    <row r="531" spans="1:15" ht="13.5">
      <c r="A531" s="10">
        <v>39689</v>
      </c>
      <c r="B531" s="11">
        <v>12925.45</v>
      </c>
      <c r="C531" s="11">
        <v>13079.37</v>
      </c>
      <c r="D531" s="11">
        <v>12918.49</v>
      </c>
      <c r="E531" s="11">
        <v>13072.87</v>
      </c>
      <c r="G531" s="5">
        <f t="shared" si="67"/>
        <v>1.0238576155698706</v>
      </c>
      <c r="H531" s="5">
        <f t="shared" si="68"/>
        <v>2.385761556987065</v>
      </c>
      <c r="I531" s="5">
        <f t="shared" si="69"/>
        <v>4.77152311397413</v>
      </c>
      <c r="J531" s="5">
        <f t="shared" si="70"/>
        <v>1.0477152311397413</v>
      </c>
      <c r="K531" s="5">
        <f t="shared" si="71"/>
        <v>0.9522847688602587</v>
      </c>
      <c r="L531" s="5">
        <f t="shared" si="64"/>
        <v>63.88005961452468</v>
      </c>
      <c r="M531" s="5">
        <f t="shared" si="64"/>
        <v>105.12548402056791</v>
      </c>
      <c r="N531" s="5">
        <f t="shared" si="65"/>
        <v>-41.24542440604323</v>
      </c>
      <c r="O531" s="12">
        <f t="shared" si="66"/>
        <v>30.99445636490742</v>
      </c>
    </row>
    <row r="532" spans="1:15" ht="13.5">
      <c r="A532" s="10">
        <v>39692</v>
      </c>
      <c r="B532" s="11">
        <v>12936.81</v>
      </c>
      <c r="C532" s="11">
        <v>12940.55</v>
      </c>
      <c r="D532" s="11">
        <v>12834.18</v>
      </c>
      <c r="E532" s="11">
        <v>12834.18</v>
      </c>
      <c r="G532" s="5">
        <f t="shared" si="67"/>
        <v>0.9817415762567822</v>
      </c>
      <c r="H532" s="5">
        <f t="shared" si="68"/>
        <v>-1.8258423743217844</v>
      </c>
      <c r="I532" s="5">
        <f t="shared" si="69"/>
        <v>-3.651684748643569</v>
      </c>
      <c r="J532" s="5">
        <f t="shared" si="70"/>
        <v>0.9634831525135642</v>
      </c>
      <c r="K532" s="5">
        <f t="shared" si="71"/>
        <v>1.0365168474864357</v>
      </c>
      <c r="L532" s="5">
        <f t="shared" si="64"/>
        <v>61.54736122015666</v>
      </c>
      <c r="M532" s="5">
        <f t="shared" si="64"/>
        <v>108.96433528748472</v>
      </c>
      <c r="N532" s="5">
        <f t="shared" si="65"/>
        <v>-47.416974067328056</v>
      </c>
      <c r="O532" s="12">
        <f t="shared" si="66"/>
        <v>29.488303492358625</v>
      </c>
    </row>
    <row r="533" spans="1:15" ht="13.5">
      <c r="A533" s="10">
        <v>39693</v>
      </c>
      <c r="B533" s="11">
        <v>12779.89</v>
      </c>
      <c r="C533" s="11">
        <v>12920.52</v>
      </c>
      <c r="D533" s="11">
        <v>12491.07</v>
      </c>
      <c r="E533" s="11">
        <v>12609.47</v>
      </c>
      <c r="G533" s="5">
        <f t="shared" si="67"/>
        <v>0.9824912849905486</v>
      </c>
      <c r="H533" s="5">
        <f t="shared" si="68"/>
        <v>-1.7508715009451392</v>
      </c>
      <c r="I533" s="5">
        <f t="shared" si="69"/>
        <v>-3.5017430018902784</v>
      </c>
      <c r="J533" s="5">
        <f t="shared" si="70"/>
        <v>0.9649825699810972</v>
      </c>
      <c r="K533" s="5">
        <f t="shared" si="71"/>
        <v>1.0350174300189028</v>
      </c>
      <c r="L533" s="5">
        <f t="shared" si="64"/>
        <v>59.39213080578169</v>
      </c>
      <c r="M533" s="5">
        <f t="shared" si="64"/>
        <v>112.77998627297048</v>
      </c>
      <c r="N533" s="5">
        <f t="shared" si="65"/>
        <v>-53.387855467188785</v>
      </c>
      <c r="O533" s="12">
        <f t="shared" si="66"/>
        <v>27.82788292124785</v>
      </c>
    </row>
    <row r="534" spans="1:15" ht="13.5">
      <c r="A534" s="10">
        <v>39694</v>
      </c>
      <c r="B534" s="11">
        <v>12703.36</v>
      </c>
      <c r="C534" s="11">
        <v>12767.5</v>
      </c>
      <c r="D534" s="11">
        <v>12647.29</v>
      </c>
      <c r="E534" s="11">
        <v>12689.59</v>
      </c>
      <c r="G534" s="5">
        <f t="shared" si="67"/>
        <v>1.0063539546071327</v>
      </c>
      <c r="H534" s="5">
        <f t="shared" si="68"/>
        <v>0.6353954607132728</v>
      </c>
      <c r="I534" s="5">
        <f t="shared" si="69"/>
        <v>1.2707909214265456</v>
      </c>
      <c r="J534" s="5">
        <f t="shared" si="70"/>
        <v>1.0127079092142655</v>
      </c>
      <c r="K534" s="5">
        <f t="shared" si="71"/>
        <v>0.9872920907857347</v>
      </c>
      <c r="L534" s="5">
        <f t="shared" si="64"/>
        <v>60.146880612103345</v>
      </c>
      <c r="M534" s="5">
        <f t="shared" si="64"/>
        <v>111.34678844622748</v>
      </c>
      <c r="N534" s="5">
        <f t="shared" si="65"/>
        <v>-51.19990783412413</v>
      </c>
      <c r="O534" s="12">
        <f t="shared" si="66"/>
        <v>28.506330941669162</v>
      </c>
    </row>
    <row r="535" spans="1:15" ht="13.5">
      <c r="A535" s="10">
        <v>39695</v>
      </c>
      <c r="B535" s="11">
        <v>12627.64</v>
      </c>
      <c r="C535" s="11">
        <v>12660.57</v>
      </c>
      <c r="D535" s="11">
        <v>12514.26</v>
      </c>
      <c r="E535" s="11">
        <v>12557.66</v>
      </c>
      <c r="G535" s="5">
        <f t="shared" si="67"/>
        <v>0.9896032889951527</v>
      </c>
      <c r="H535" s="5">
        <f t="shared" si="68"/>
        <v>-1.0396711004847292</v>
      </c>
      <c r="I535" s="5">
        <f t="shared" si="69"/>
        <v>-2.0793422009694584</v>
      </c>
      <c r="J535" s="5">
        <f t="shared" si="70"/>
        <v>0.9792065779903054</v>
      </c>
      <c r="K535" s="5">
        <f t="shared" si="71"/>
        <v>1.0207934220096946</v>
      </c>
      <c r="L535" s="5">
        <f t="shared" si="64"/>
        <v>58.89622114096916</v>
      </c>
      <c r="M535" s="5">
        <f t="shared" si="64"/>
        <v>113.66206920781407</v>
      </c>
      <c r="N535" s="5">
        <f t="shared" si="65"/>
        <v>-54.76584806684491</v>
      </c>
      <c r="O535" s="12">
        <f t="shared" si="66"/>
        <v>27.441709651216783</v>
      </c>
    </row>
    <row r="536" spans="1:15" ht="13.5">
      <c r="A536" s="10">
        <v>39696</v>
      </c>
      <c r="B536" s="11">
        <v>12385.65</v>
      </c>
      <c r="C536" s="11">
        <v>12385.65</v>
      </c>
      <c r="D536" s="11">
        <v>12163.33</v>
      </c>
      <c r="E536" s="11">
        <v>12212.23</v>
      </c>
      <c r="G536" s="5">
        <f t="shared" si="67"/>
        <v>0.9724924866575461</v>
      </c>
      <c r="H536" s="5">
        <f t="shared" si="68"/>
        <v>-2.7507513342453938</v>
      </c>
      <c r="I536" s="5">
        <f t="shared" si="69"/>
        <v>-5.5015026684907875</v>
      </c>
      <c r="J536" s="5">
        <f t="shared" si="70"/>
        <v>0.9449849733150921</v>
      </c>
      <c r="K536" s="5">
        <f t="shared" si="71"/>
        <v>1.0550150266849079</v>
      </c>
      <c r="L536" s="5">
        <f t="shared" si="64"/>
        <v>55.656043963258504</v>
      </c>
      <c r="M536" s="5">
        <f t="shared" si="64"/>
        <v>119.9151909783438</v>
      </c>
      <c r="N536" s="5">
        <f t="shared" si="65"/>
        <v>-64.25914701508529</v>
      </c>
      <c r="O536" s="12">
        <f t="shared" si="66"/>
        <v>24.4287650583977</v>
      </c>
    </row>
    <row r="537" spans="1:15" ht="13.5">
      <c r="A537" s="10">
        <v>39699</v>
      </c>
      <c r="B537" s="11">
        <v>12359.93</v>
      </c>
      <c r="C537" s="11">
        <v>12671.76</v>
      </c>
      <c r="D537" s="11">
        <v>12352.35</v>
      </c>
      <c r="E537" s="11">
        <v>12624.46</v>
      </c>
      <c r="G537" s="5">
        <f t="shared" si="67"/>
        <v>1.0337555057512018</v>
      </c>
      <c r="H537" s="5">
        <f t="shared" si="68"/>
        <v>3.3755505751201786</v>
      </c>
      <c r="I537" s="5">
        <f t="shared" si="69"/>
        <v>6.751101150240357</v>
      </c>
      <c r="J537" s="5">
        <f t="shared" si="70"/>
        <v>1.0675110115024036</v>
      </c>
      <c r="K537" s="5">
        <f t="shared" si="71"/>
        <v>0.9324889884975964</v>
      </c>
      <c r="L537" s="5">
        <f t="shared" si="64"/>
        <v>59.413439787440325</v>
      </c>
      <c r="M537" s="5">
        <f t="shared" si="64"/>
        <v>111.8195951408919</v>
      </c>
      <c r="N537" s="5">
        <f t="shared" si="65"/>
        <v>-52.40615535345158</v>
      </c>
      <c r="O537" s="12">
        <f t="shared" si="66"/>
        <v>28.76696507166777</v>
      </c>
    </row>
    <row r="538" spans="1:15" ht="13.5">
      <c r="A538" s="10">
        <v>39700</v>
      </c>
      <c r="B538" s="11">
        <v>12529.96</v>
      </c>
      <c r="C538" s="11">
        <v>12529.96</v>
      </c>
      <c r="D538" s="11">
        <v>12335.74</v>
      </c>
      <c r="E538" s="11">
        <v>12400.65</v>
      </c>
      <c r="G538" s="5">
        <f t="shared" si="67"/>
        <v>0.9822717169684883</v>
      </c>
      <c r="H538" s="5">
        <f t="shared" si="68"/>
        <v>-1.772828303151175</v>
      </c>
      <c r="I538" s="5">
        <f t="shared" si="69"/>
        <v>-3.54565660630235</v>
      </c>
      <c r="J538" s="5">
        <f t="shared" si="70"/>
        <v>0.9645434339369765</v>
      </c>
      <c r="K538" s="5">
        <f t="shared" si="71"/>
        <v>1.0354565660630235</v>
      </c>
      <c r="L538" s="5">
        <f t="shared" si="64"/>
        <v>57.30684323458548</v>
      </c>
      <c r="M538" s="5">
        <f t="shared" si="64"/>
        <v>115.78433400314547</v>
      </c>
      <c r="N538" s="5">
        <f t="shared" si="65"/>
        <v>-58.477490768559996</v>
      </c>
      <c r="O538" s="12">
        <f t="shared" si="66"/>
        <v>26.908822762269054</v>
      </c>
    </row>
    <row r="539" spans="1:15" ht="13.5">
      <c r="A539" s="10">
        <v>39701</v>
      </c>
      <c r="B539" s="11">
        <v>12249.14</v>
      </c>
      <c r="C539" s="11">
        <v>12404.67</v>
      </c>
      <c r="D539" s="11">
        <v>12159.97</v>
      </c>
      <c r="E539" s="11">
        <v>12346.63</v>
      </c>
      <c r="G539" s="5">
        <f t="shared" si="67"/>
        <v>0.9956437767375097</v>
      </c>
      <c r="H539" s="5">
        <f t="shared" si="68"/>
        <v>-0.43562232624902997</v>
      </c>
      <c r="I539" s="5">
        <f t="shared" si="69"/>
        <v>-0.8712446524980599</v>
      </c>
      <c r="J539" s="5">
        <f t="shared" si="70"/>
        <v>0.9912875534750194</v>
      </c>
      <c r="K539" s="5">
        <f t="shared" si="71"/>
        <v>1.0087124465249806</v>
      </c>
      <c r="L539" s="5">
        <f t="shared" si="64"/>
        <v>56.80756042738871</v>
      </c>
      <c r="M539" s="5">
        <f t="shared" si="64"/>
        <v>116.79309882157837</v>
      </c>
      <c r="N539" s="5">
        <f t="shared" si="65"/>
        <v>-59.98553839418966</v>
      </c>
      <c r="O539" s="12">
        <f t="shared" si="66"/>
        <v>26.399340751032938</v>
      </c>
    </row>
    <row r="540" spans="1:15" ht="13.5">
      <c r="A540" s="10">
        <v>39702</v>
      </c>
      <c r="B540" s="11">
        <v>12237.52</v>
      </c>
      <c r="C540" s="11">
        <v>12259.02</v>
      </c>
      <c r="D540" s="11">
        <v>12081.51</v>
      </c>
      <c r="E540" s="11">
        <v>12102.5</v>
      </c>
      <c r="G540" s="5">
        <f t="shared" si="67"/>
        <v>0.9802269931147204</v>
      </c>
      <c r="H540" s="5">
        <f t="shared" si="68"/>
        <v>-1.977300688527961</v>
      </c>
      <c r="I540" s="5">
        <f t="shared" si="69"/>
        <v>-3.954601377055922</v>
      </c>
      <c r="J540" s="5">
        <f t="shared" si="70"/>
        <v>0.9604539862294408</v>
      </c>
      <c r="K540" s="5">
        <f t="shared" si="71"/>
        <v>1.0395460137705592</v>
      </c>
      <c r="L540" s="5">
        <f t="shared" si="64"/>
        <v>54.56104786045532</v>
      </c>
      <c r="M540" s="5">
        <f t="shared" si="64"/>
        <v>121.41180031588279</v>
      </c>
      <c r="N540" s="5">
        <f t="shared" si="65"/>
        <v>-66.85075245542747</v>
      </c>
      <c r="O540" s="12">
        <f t="shared" si="66"/>
        <v>24.027151823661896</v>
      </c>
    </row>
    <row r="541" spans="1:15" ht="13.5">
      <c r="A541" s="10">
        <v>39703</v>
      </c>
      <c r="B541" s="11">
        <v>12256.78</v>
      </c>
      <c r="C541" s="11">
        <v>12277.57</v>
      </c>
      <c r="D541" s="11">
        <v>12059.09</v>
      </c>
      <c r="E541" s="11">
        <v>12214.76</v>
      </c>
      <c r="G541" s="5">
        <f t="shared" si="67"/>
        <v>1.009275769469118</v>
      </c>
      <c r="H541" s="5">
        <f t="shared" si="68"/>
        <v>0.92757694691179</v>
      </c>
      <c r="I541" s="5">
        <f t="shared" si="69"/>
        <v>1.85515389382358</v>
      </c>
      <c r="J541" s="5">
        <f t="shared" si="70"/>
        <v>1.0185515389382358</v>
      </c>
      <c r="K541" s="5">
        <f t="shared" si="71"/>
        <v>0.9814484610617642</v>
      </c>
      <c r="L541" s="5">
        <f t="shared" si="64"/>
        <v>55.5732392643495</v>
      </c>
      <c r="M541" s="5">
        <f t="shared" si="64"/>
        <v>119.15942457476137</v>
      </c>
      <c r="N541" s="5">
        <f t="shared" si="65"/>
        <v>-63.58618531041187</v>
      </c>
      <c r="O541" s="12">
        <f t="shared" si="66"/>
        <v>25.26733616088913</v>
      </c>
    </row>
    <row r="542" spans="1:15" ht="13.5">
      <c r="A542" s="10">
        <v>39707</v>
      </c>
      <c r="B542" s="11">
        <v>12028.45</v>
      </c>
      <c r="C542" s="11">
        <v>12028.45</v>
      </c>
      <c r="D542" s="11">
        <v>11551.4</v>
      </c>
      <c r="E542" s="11">
        <v>11609.72</v>
      </c>
      <c r="G542" s="5">
        <f t="shared" si="67"/>
        <v>0.9504664848101804</v>
      </c>
      <c r="H542" s="5">
        <f t="shared" si="68"/>
        <v>-4.953351518981963</v>
      </c>
      <c r="I542" s="5">
        <f t="shared" si="69"/>
        <v>-9.906703037963926</v>
      </c>
      <c r="J542" s="5">
        <f t="shared" si="70"/>
        <v>0.9009329696203607</v>
      </c>
      <c r="K542" s="5">
        <f t="shared" si="71"/>
        <v>1.0990670303796393</v>
      </c>
      <c r="L542" s="5">
        <f t="shared" si="64"/>
        <v>50.06776348185323</v>
      </c>
      <c r="M542" s="5">
        <f t="shared" si="64"/>
        <v>130.9641949091296</v>
      </c>
      <c r="N542" s="5">
        <f t="shared" si="65"/>
        <v>-80.89643142727635</v>
      </c>
      <c r="O542" s="12">
        <f t="shared" si="66"/>
        <v>18.968041609017178</v>
      </c>
    </row>
    <row r="543" spans="1:15" ht="13.5">
      <c r="A543" s="10">
        <v>39708</v>
      </c>
      <c r="B543" s="11">
        <v>11737.62</v>
      </c>
      <c r="C543" s="11">
        <v>11880.03</v>
      </c>
      <c r="D543" s="11">
        <v>11708.7</v>
      </c>
      <c r="E543" s="11">
        <v>11749.79</v>
      </c>
      <c r="G543" s="5">
        <f t="shared" si="67"/>
        <v>1.0120648904538612</v>
      </c>
      <c r="H543" s="5">
        <f t="shared" si="68"/>
        <v>1.2064890453861166</v>
      </c>
      <c r="I543" s="5">
        <f t="shared" si="69"/>
        <v>2.412978090772233</v>
      </c>
      <c r="J543" s="5">
        <f t="shared" si="70"/>
        <v>1.0241297809077223</v>
      </c>
      <c r="K543" s="5">
        <f t="shared" si="71"/>
        <v>0.9758702190922778</v>
      </c>
      <c r="L543" s="5">
        <f t="shared" si="64"/>
        <v>51.275887645210005</v>
      </c>
      <c r="M543" s="5">
        <f t="shared" si="64"/>
        <v>127.80405757921606</v>
      </c>
      <c r="N543" s="5">
        <f t="shared" si="65"/>
        <v>-76.52816993400606</v>
      </c>
      <c r="O543" s="12">
        <f t="shared" si="66"/>
        <v>20.920054775573945</v>
      </c>
    </row>
    <row r="544" spans="1:15" ht="13.5">
      <c r="A544" s="10">
        <v>39709</v>
      </c>
      <c r="B544" s="11">
        <v>11576.94</v>
      </c>
      <c r="C544" s="11">
        <v>11577.88</v>
      </c>
      <c r="D544" s="11">
        <v>11301.46</v>
      </c>
      <c r="E544" s="11">
        <v>11489.3</v>
      </c>
      <c r="G544" s="5">
        <f t="shared" si="67"/>
        <v>0.9778302420724114</v>
      </c>
      <c r="H544" s="5">
        <f t="shared" si="68"/>
        <v>-2.2169757927588574</v>
      </c>
      <c r="I544" s="5">
        <f t="shared" si="69"/>
        <v>-4.433951585517715</v>
      </c>
      <c r="J544" s="5">
        <f t="shared" si="70"/>
        <v>0.9556604841448229</v>
      </c>
      <c r="K544" s="5">
        <f t="shared" si="71"/>
        <v>1.0443395158551771</v>
      </c>
      <c r="L544" s="5">
        <f t="shared" si="64"/>
        <v>49.002339611976936</v>
      </c>
      <c r="M544" s="5">
        <f t="shared" si="64"/>
        <v>133.47082761660567</v>
      </c>
      <c r="N544" s="5">
        <f t="shared" si="65"/>
        <v>-84.46848800462874</v>
      </c>
      <c r="O544" s="12">
        <f t="shared" si="66"/>
        <v>17.52683277141739</v>
      </c>
    </row>
    <row r="545" spans="1:15" ht="13.5">
      <c r="A545" s="10">
        <v>39710</v>
      </c>
      <c r="B545" s="11">
        <v>11631.6</v>
      </c>
      <c r="C545" s="11">
        <v>11920.86</v>
      </c>
      <c r="D545" s="11">
        <v>11615.2</v>
      </c>
      <c r="E545" s="11">
        <v>11920.86</v>
      </c>
      <c r="G545" s="5">
        <f t="shared" si="67"/>
        <v>1.0375619054250478</v>
      </c>
      <c r="H545" s="5">
        <f t="shared" si="68"/>
        <v>3.756190542504778</v>
      </c>
      <c r="I545" s="5">
        <f t="shared" si="69"/>
        <v>7.512381085009556</v>
      </c>
      <c r="J545" s="5">
        <f t="shared" si="70"/>
        <v>1.0751238108500956</v>
      </c>
      <c r="K545" s="5">
        <f t="shared" si="71"/>
        <v>0.9248761891499045</v>
      </c>
      <c r="L545" s="5">
        <f t="shared" si="64"/>
        <v>52.68358210419924</v>
      </c>
      <c r="M545" s="5">
        <f t="shared" si="64"/>
        <v>123.44399040873009</v>
      </c>
      <c r="N545" s="5">
        <f t="shared" si="65"/>
        <v>-70.76040830453084</v>
      </c>
      <c r="O545" s="12">
        <f t="shared" si="66"/>
        <v>23.872427487070667</v>
      </c>
    </row>
    <row r="546" spans="1:15" ht="13.5">
      <c r="A546" s="10">
        <v>39713</v>
      </c>
      <c r="B546" s="11">
        <v>12037.89</v>
      </c>
      <c r="C546" s="11">
        <v>12263.95</v>
      </c>
      <c r="D546" s="11">
        <v>12037.89</v>
      </c>
      <c r="E546" s="11">
        <v>12090.59</v>
      </c>
      <c r="G546" s="5">
        <f t="shared" si="67"/>
        <v>1.014238066716663</v>
      </c>
      <c r="H546" s="5">
        <f t="shared" si="68"/>
        <v>1.4238066716663056</v>
      </c>
      <c r="I546" s="5">
        <f t="shared" si="69"/>
        <v>2.847613343332611</v>
      </c>
      <c r="J546" s="5">
        <f t="shared" si="70"/>
        <v>1.0284761334333261</v>
      </c>
      <c r="K546" s="5">
        <f t="shared" si="71"/>
        <v>0.9715238665666739</v>
      </c>
      <c r="L546" s="5">
        <f t="shared" si="64"/>
        <v>54.18380681794401</v>
      </c>
      <c r="M546" s="5">
        <f t="shared" si="64"/>
        <v>119.92878286630886</v>
      </c>
      <c r="N546" s="5">
        <f t="shared" si="65"/>
        <v>-65.74497604836486</v>
      </c>
      <c r="O546" s="12">
        <f t="shared" si="66"/>
        <v>25.887410315747132</v>
      </c>
    </row>
    <row r="547" spans="1:15" ht="13.5">
      <c r="A547" s="10">
        <v>39715</v>
      </c>
      <c r="B547" s="11">
        <v>12031.98</v>
      </c>
      <c r="C547" s="11">
        <v>12115.03</v>
      </c>
      <c r="D547" s="11">
        <v>11904.6</v>
      </c>
      <c r="E547" s="11">
        <v>12115.03</v>
      </c>
      <c r="G547" s="5">
        <f t="shared" si="67"/>
        <v>1.002021406730358</v>
      </c>
      <c r="H547" s="5">
        <f t="shared" si="68"/>
        <v>0.20214067303581107</v>
      </c>
      <c r="I547" s="5">
        <f t="shared" si="69"/>
        <v>0.40428134607162214</v>
      </c>
      <c r="J547" s="5">
        <f t="shared" si="70"/>
        <v>1.0040428134607162</v>
      </c>
      <c r="K547" s="5">
        <f t="shared" si="71"/>
        <v>0.9959571865392838</v>
      </c>
      <c r="L547" s="5">
        <f t="shared" si="64"/>
        <v>54.40286184150044</v>
      </c>
      <c r="M547" s="5">
        <f t="shared" si="64"/>
        <v>119.44393316860963</v>
      </c>
      <c r="N547" s="5">
        <f t="shared" si="65"/>
        <v>-65.0410713271092</v>
      </c>
      <c r="O547" s="12">
        <f t="shared" si="66"/>
        <v>26.153204989889915</v>
      </c>
    </row>
    <row r="548" spans="1:15" ht="13.5">
      <c r="A548" s="10">
        <v>39716</v>
      </c>
      <c r="B548" s="11">
        <v>11925.71</v>
      </c>
      <c r="C548" s="11">
        <v>12025.41</v>
      </c>
      <c r="D548" s="11">
        <v>11835.28</v>
      </c>
      <c r="E548" s="11">
        <v>12006.53</v>
      </c>
      <c r="G548" s="5">
        <f t="shared" si="67"/>
        <v>0.9910441823090822</v>
      </c>
      <c r="H548" s="5">
        <f t="shared" si="68"/>
        <v>-0.89558176909178</v>
      </c>
      <c r="I548" s="5">
        <f t="shared" si="69"/>
        <v>-1.79116353818356</v>
      </c>
      <c r="J548" s="5">
        <f t="shared" si="70"/>
        <v>0.9820883646181645</v>
      </c>
      <c r="K548" s="5">
        <f t="shared" si="71"/>
        <v>1.0179116353818356</v>
      </c>
      <c r="L548" s="5">
        <f t="shared" si="64"/>
        <v>53.428417616467115</v>
      </c>
      <c r="M548" s="5">
        <f t="shared" si="64"/>
        <v>121.5833693480981</v>
      </c>
      <c r="N548" s="5">
        <f t="shared" si="65"/>
        <v>-68.15495173163099</v>
      </c>
      <c r="O548" s="12">
        <f t="shared" si="66"/>
        <v>24.988213035434768</v>
      </c>
    </row>
    <row r="549" spans="1:15" ht="13.5">
      <c r="A549" s="10">
        <v>39717</v>
      </c>
      <c r="B549" s="11">
        <v>12026.34</v>
      </c>
      <c r="C549" s="11">
        <v>12082.64</v>
      </c>
      <c r="D549" s="11">
        <v>11788.73</v>
      </c>
      <c r="E549" s="11">
        <v>11893.16</v>
      </c>
      <c r="G549" s="5">
        <f t="shared" si="67"/>
        <v>0.990557638218536</v>
      </c>
      <c r="H549" s="5">
        <f t="shared" si="68"/>
        <v>-0.9442361781463959</v>
      </c>
      <c r="I549" s="5">
        <f t="shared" si="69"/>
        <v>-1.8884723562927919</v>
      </c>
      <c r="J549" s="5">
        <f t="shared" si="70"/>
        <v>0.9811152764370721</v>
      </c>
      <c r="K549" s="5">
        <f t="shared" si="71"/>
        <v>1.018884723562928</v>
      </c>
      <c r="L549" s="5">
        <f t="shared" si="64"/>
        <v>52.41943671937547</v>
      </c>
      <c r="M549" s="5">
        <f t="shared" si="64"/>
        <v>123.8794376680863</v>
      </c>
      <c r="N549" s="5">
        <f t="shared" si="65"/>
        <v>-71.46000094871083</v>
      </c>
      <c r="O549" s="12">
        <f t="shared" si="66"/>
        <v>23.70112561253822</v>
      </c>
    </row>
    <row r="550" spans="1:15" ht="13.5">
      <c r="A550" s="10">
        <v>39720</v>
      </c>
      <c r="B550" s="11">
        <v>11883.25</v>
      </c>
      <c r="C550" s="11">
        <v>12062.67</v>
      </c>
      <c r="D550" s="11">
        <v>11721.05</v>
      </c>
      <c r="E550" s="11">
        <v>11743.61</v>
      </c>
      <c r="G550" s="5">
        <f t="shared" si="67"/>
        <v>0.9874255454395636</v>
      </c>
      <c r="H550" s="5">
        <f t="shared" si="68"/>
        <v>-1.2574454560436377</v>
      </c>
      <c r="I550" s="5">
        <f t="shared" si="69"/>
        <v>-2.5148909120872753</v>
      </c>
      <c r="J550" s="5">
        <f t="shared" si="70"/>
        <v>0.9748510908791271</v>
      </c>
      <c r="K550" s="5">
        <f t="shared" si="71"/>
        <v>1.0251489091208728</v>
      </c>
      <c r="L550" s="5">
        <f t="shared" si="64"/>
        <v>51.10114506915255</v>
      </c>
      <c r="M550" s="5">
        <f t="shared" si="64"/>
        <v>126.99487038794582</v>
      </c>
      <c r="N550" s="5">
        <f t="shared" si="65"/>
        <v>-75.89372531879327</v>
      </c>
      <c r="O550" s="12">
        <f t="shared" si="66"/>
        <v>21.903984542901625</v>
      </c>
    </row>
    <row r="551" spans="1:15" ht="13.5">
      <c r="A551" s="10">
        <v>39721</v>
      </c>
      <c r="B551" s="11">
        <v>11565.7</v>
      </c>
      <c r="C551" s="11">
        <v>11565.7</v>
      </c>
      <c r="D551" s="11">
        <v>11160.83</v>
      </c>
      <c r="E551" s="11">
        <v>11259.86</v>
      </c>
      <c r="G551" s="5">
        <f t="shared" si="67"/>
        <v>0.9588073854632434</v>
      </c>
      <c r="H551" s="5">
        <f t="shared" si="68"/>
        <v>-4.11926145367566</v>
      </c>
      <c r="I551" s="5">
        <f t="shared" si="69"/>
        <v>-8.23852290735132</v>
      </c>
      <c r="J551" s="5">
        <f t="shared" si="70"/>
        <v>0.9176147709264868</v>
      </c>
      <c r="K551" s="5">
        <f t="shared" si="71"/>
        <v>1.0823852290735132</v>
      </c>
      <c r="L551" s="5">
        <f t="shared" si="64"/>
        <v>46.89116552671159</v>
      </c>
      <c r="M551" s="5">
        <f t="shared" si="64"/>
        <v>137.45737187601785</v>
      </c>
      <c r="N551" s="5">
        <f t="shared" si="65"/>
        <v>-90.56620634930626</v>
      </c>
      <c r="O551" s="12">
        <f t="shared" si="66"/>
        <v>15.65146259727058</v>
      </c>
    </row>
    <row r="552" spans="1:15" ht="13.5">
      <c r="A552" s="10">
        <v>39722</v>
      </c>
      <c r="B552" s="11">
        <v>11396.61</v>
      </c>
      <c r="C552" s="11">
        <v>11456.64</v>
      </c>
      <c r="D552" s="11">
        <v>11314.28</v>
      </c>
      <c r="E552" s="11">
        <v>11368.26</v>
      </c>
      <c r="G552" s="5">
        <f t="shared" si="67"/>
        <v>1.0096271179215373</v>
      </c>
      <c r="H552" s="5">
        <f t="shared" si="68"/>
        <v>0.9627117921537254</v>
      </c>
      <c r="I552" s="5">
        <f t="shared" si="69"/>
        <v>1.9254235843074508</v>
      </c>
      <c r="J552" s="5">
        <f t="shared" si="70"/>
        <v>1.0192542358430745</v>
      </c>
      <c r="K552" s="5">
        <f t="shared" si="71"/>
        <v>0.9807457641569255</v>
      </c>
      <c r="L552" s="5">
        <f t="shared" si="64"/>
        <v>47.79401908671954</v>
      </c>
      <c r="M552" s="5">
        <f t="shared" si="64"/>
        <v>134.8107352195478</v>
      </c>
      <c r="N552" s="5">
        <f t="shared" si="65"/>
        <v>-87.01671613282826</v>
      </c>
      <c r="O552" s="12">
        <f t="shared" si="66"/>
        <v>17.395245693732647</v>
      </c>
    </row>
    <row r="553" spans="1:15" ht="13.5">
      <c r="A553" s="10">
        <v>39723</v>
      </c>
      <c r="B553" s="11">
        <v>11423.13</v>
      </c>
      <c r="C553" s="11">
        <v>11452.39</v>
      </c>
      <c r="D553" s="11">
        <v>11143.79</v>
      </c>
      <c r="E553" s="11">
        <v>11154.76</v>
      </c>
      <c r="G553" s="5">
        <f t="shared" si="67"/>
        <v>0.9812196413523265</v>
      </c>
      <c r="H553" s="5">
        <f t="shared" si="68"/>
        <v>-1.8780358647673467</v>
      </c>
      <c r="I553" s="5">
        <f t="shared" si="69"/>
        <v>-3.7560717295346935</v>
      </c>
      <c r="J553" s="5">
        <f t="shared" si="70"/>
        <v>0.9624392827046531</v>
      </c>
      <c r="K553" s="5">
        <f t="shared" si="71"/>
        <v>1.037560717295347</v>
      </c>
      <c r="L553" s="5">
        <f t="shared" si="64"/>
        <v>45.99884144739485</v>
      </c>
      <c r="M553" s="5">
        <f t="shared" si="64"/>
        <v>139.87432313350712</v>
      </c>
      <c r="N553" s="5">
        <f t="shared" si="65"/>
        <v>-93.87548168611227</v>
      </c>
      <c r="O553" s="12">
        <f t="shared" si="66"/>
        <v>14.126835419098029</v>
      </c>
    </row>
    <row r="554" spans="1:15" ht="13.5">
      <c r="A554" s="10">
        <v>39724</v>
      </c>
      <c r="B554" s="11">
        <v>11052.1</v>
      </c>
      <c r="C554" s="11">
        <v>11099.73</v>
      </c>
      <c r="D554" s="11">
        <v>10938.14</v>
      </c>
      <c r="E554" s="11">
        <v>10938.14</v>
      </c>
      <c r="G554" s="5">
        <f t="shared" si="67"/>
        <v>0.9805804876124631</v>
      </c>
      <c r="H554" s="5">
        <f t="shared" si="68"/>
        <v>-1.941951238753692</v>
      </c>
      <c r="I554" s="5">
        <f t="shared" si="69"/>
        <v>-3.883902477507384</v>
      </c>
      <c r="J554" s="5">
        <f t="shared" si="70"/>
        <v>0.9611609752249263</v>
      </c>
      <c r="K554" s="5">
        <f t="shared" si="71"/>
        <v>1.0388390247750738</v>
      </c>
      <c r="L554" s="5">
        <f t="shared" si="64"/>
        <v>44.212291304794796</v>
      </c>
      <c r="M554" s="5">
        <f t="shared" si="64"/>
        <v>145.3069054350861</v>
      </c>
      <c r="N554" s="5">
        <f t="shared" si="65"/>
        <v>-101.09461413029129</v>
      </c>
      <c r="O554" s="12">
        <f t="shared" si="66"/>
        <v>10.480803260119103</v>
      </c>
    </row>
    <row r="555" spans="1:15" ht="13.5">
      <c r="A555" s="10">
        <v>39727</v>
      </c>
      <c r="B555" s="11">
        <v>10817.27</v>
      </c>
      <c r="C555" s="11">
        <v>10839.5</v>
      </c>
      <c r="D555" s="11">
        <v>10374.38</v>
      </c>
      <c r="E555" s="11">
        <v>10473.09</v>
      </c>
      <c r="G555" s="5">
        <f t="shared" si="67"/>
        <v>0.9574836306721253</v>
      </c>
      <c r="H555" s="5">
        <f t="shared" si="68"/>
        <v>-4.251636932787473</v>
      </c>
      <c r="I555" s="5">
        <f t="shared" si="69"/>
        <v>-8.503273865574945</v>
      </c>
      <c r="J555" s="5">
        <f t="shared" si="70"/>
        <v>0.9149672613442505</v>
      </c>
      <c r="K555" s="5">
        <f t="shared" si="71"/>
        <v>1.0850327386557495</v>
      </c>
      <c r="L555" s="5">
        <f t="shared" si="64"/>
        <v>40.45279909290232</v>
      </c>
      <c r="M555" s="5">
        <f t="shared" si="64"/>
        <v>157.66274954982347</v>
      </c>
      <c r="N555" s="5">
        <f t="shared" si="65"/>
        <v>-117.20995045692115</v>
      </c>
      <c r="O555" s="12">
        <f t="shared" si="66"/>
        <v>1.8844513572742017</v>
      </c>
    </row>
    <row r="556" spans="1:15" ht="13.5">
      <c r="A556" s="10">
        <v>39728</v>
      </c>
      <c r="B556" s="11">
        <v>10328.54</v>
      </c>
      <c r="C556" s="11">
        <v>10363.14</v>
      </c>
      <c r="D556" s="11">
        <v>9916.21</v>
      </c>
      <c r="E556" s="11">
        <v>10155.9</v>
      </c>
      <c r="G556" s="5">
        <f t="shared" si="67"/>
        <v>0.9697138093914975</v>
      </c>
      <c r="H556" s="5">
        <f t="shared" si="68"/>
        <v>-3.028619060850246</v>
      </c>
      <c r="I556" s="5">
        <f t="shared" si="69"/>
        <v>-6.057238121700492</v>
      </c>
      <c r="J556" s="5">
        <f t="shared" si="70"/>
        <v>0.9394276187829951</v>
      </c>
      <c r="K556" s="5">
        <f t="shared" si="71"/>
        <v>1.060572381217005</v>
      </c>
      <c r="L556" s="5">
        <f t="shared" si="64"/>
        <v>38.002476724952125</v>
      </c>
      <c r="M556" s="5">
        <f t="shared" si="64"/>
        <v>167.21275771927654</v>
      </c>
      <c r="N556" s="5">
        <f t="shared" si="65"/>
        <v>-129.21028099432442</v>
      </c>
      <c r="O556" s="12">
        <f t="shared" si="66"/>
        <v>-5.215234444228656</v>
      </c>
    </row>
    <row r="557" spans="1:15" ht="13.5">
      <c r="A557" s="10">
        <v>39729</v>
      </c>
      <c r="B557" s="11">
        <v>10011.64</v>
      </c>
      <c r="C557" s="11">
        <v>10011.64</v>
      </c>
      <c r="D557" s="11">
        <v>9159.81</v>
      </c>
      <c r="E557" s="11">
        <v>9203.32</v>
      </c>
      <c r="G557" s="5">
        <f t="shared" si="67"/>
        <v>0.906204275347335</v>
      </c>
      <c r="H557" s="5">
        <f t="shared" si="68"/>
        <v>-9.379572465266495</v>
      </c>
      <c r="I557" s="5">
        <f t="shared" si="69"/>
        <v>-18.75914493053299</v>
      </c>
      <c r="J557" s="5">
        <f t="shared" si="70"/>
        <v>0.8124085506946702</v>
      </c>
      <c r="K557" s="5">
        <f t="shared" si="71"/>
        <v>1.18759144930533</v>
      </c>
      <c r="L557" s="5">
        <f t="shared" si="64"/>
        <v>30.873537038926294</v>
      </c>
      <c r="M557" s="5">
        <f t="shared" si="64"/>
        <v>198.58044128217662</v>
      </c>
      <c r="N557" s="5">
        <f t="shared" si="65"/>
        <v>-167.70690424325034</v>
      </c>
      <c r="O557" s="12">
        <f t="shared" si="66"/>
        <v>-29.45397832110291</v>
      </c>
    </row>
    <row r="558" spans="1:15" ht="13.5">
      <c r="A558" s="10">
        <v>39730</v>
      </c>
      <c r="B558" s="11">
        <v>9168.16</v>
      </c>
      <c r="C558" s="11">
        <v>9443.45</v>
      </c>
      <c r="D558" s="11">
        <v>9100.93</v>
      </c>
      <c r="E558" s="11">
        <v>9157.49</v>
      </c>
      <c r="G558" s="5">
        <f t="shared" si="67"/>
        <v>0.9950202752919599</v>
      </c>
      <c r="H558" s="5">
        <f t="shared" si="68"/>
        <v>-0.49797247080400897</v>
      </c>
      <c r="I558" s="5">
        <f t="shared" si="69"/>
        <v>-0.9959449416080179</v>
      </c>
      <c r="J558" s="5">
        <f t="shared" si="70"/>
        <v>0.9900405505839198</v>
      </c>
      <c r="K558" s="5">
        <f t="shared" si="71"/>
        <v>1.0099594494160802</v>
      </c>
      <c r="L558" s="5">
        <f t="shared" si="64"/>
        <v>30.56605360849163</v>
      </c>
      <c r="M558" s="5">
        <f t="shared" si="64"/>
        <v>200.55819314214935</v>
      </c>
      <c r="N558" s="5">
        <f t="shared" si="65"/>
        <v>-169.99213953365773</v>
      </c>
      <c r="O558" s="12">
        <f t="shared" si="66"/>
        <v>-31.124246750640992</v>
      </c>
    </row>
    <row r="559" spans="1:15" ht="13.5">
      <c r="A559" s="10">
        <v>39731</v>
      </c>
      <c r="B559" s="11">
        <v>9016.34</v>
      </c>
      <c r="C559" s="11">
        <v>9016.34</v>
      </c>
      <c r="D559" s="11">
        <v>8115.41</v>
      </c>
      <c r="E559" s="11">
        <v>8276.43</v>
      </c>
      <c r="G559" s="5">
        <f t="shared" si="67"/>
        <v>0.9037880467245938</v>
      </c>
      <c r="H559" s="5">
        <f t="shared" si="68"/>
        <v>-9.621195327540622</v>
      </c>
      <c r="I559" s="5">
        <f t="shared" si="69"/>
        <v>-19.242390655081245</v>
      </c>
      <c r="J559" s="5">
        <f t="shared" si="70"/>
        <v>0.8075760934491876</v>
      </c>
      <c r="K559" s="5">
        <f t="shared" si="71"/>
        <v>1.1924239065508124</v>
      </c>
      <c r="L559" s="5">
        <f t="shared" si="64"/>
        <v>24.684414165304112</v>
      </c>
      <c r="M559" s="5">
        <f t="shared" si="64"/>
        <v>239.1503841573341</v>
      </c>
      <c r="N559" s="5">
        <f t="shared" si="65"/>
        <v>-214.46596999202998</v>
      </c>
      <c r="O559" s="12">
        <f t="shared" si="66"/>
        <v>-63.83479832263819</v>
      </c>
    </row>
    <row r="560" spans="1:15" ht="13.5">
      <c r="A560" s="10">
        <v>39735</v>
      </c>
      <c r="B560" s="11">
        <v>8407.94</v>
      </c>
      <c r="C560" s="11">
        <v>9455.62</v>
      </c>
      <c r="D560" s="11">
        <v>8407.94</v>
      </c>
      <c r="E560" s="11">
        <v>9447.57</v>
      </c>
      <c r="G560" s="5">
        <f t="shared" si="67"/>
        <v>1.1415030393539243</v>
      </c>
      <c r="H560" s="5">
        <f t="shared" si="68"/>
        <v>14.150303935392428</v>
      </c>
      <c r="I560" s="5">
        <f t="shared" si="69"/>
        <v>28.300607870784855</v>
      </c>
      <c r="J560" s="5">
        <f t="shared" si="70"/>
        <v>1.2830060787078486</v>
      </c>
      <c r="K560" s="5">
        <f t="shared" si="71"/>
        <v>0.7169939212921514</v>
      </c>
      <c r="L560" s="5">
        <f t="shared" si="64"/>
        <v>31.6702534234273</v>
      </c>
      <c r="M560" s="5">
        <f t="shared" si="64"/>
        <v>171.46937171549138</v>
      </c>
      <c r="N560" s="5">
        <f t="shared" si="65"/>
        <v>-139.79911829206407</v>
      </c>
      <c r="O560" s="12">
        <f t="shared" si="66"/>
        <v>-3.1396251389186887</v>
      </c>
    </row>
    <row r="561" spans="1:15" ht="13.5">
      <c r="A561" s="10">
        <v>39736</v>
      </c>
      <c r="B561" s="11">
        <v>9390.5</v>
      </c>
      <c r="C561" s="11">
        <v>9601.3</v>
      </c>
      <c r="D561" s="11">
        <v>9269.49</v>
      </c>
      <c r="E561" s="11">
        <v>9547.47</v>
      </c>
      <c r="G561" s="5">
        <f t="shared" si="67"/>
        <v>1.010574147637964</v>
      </c>
      <c r="H561" s="5">
        <f t="shared" si="68"/>
        <v>1.0574147637963938</v>
      </c>
      <c r="I561" s="5">
        <f t="shared" si="69"/>
        <v>2.1148295275927875</v>
      </c>
      <c r="J561" s="5">
        <f t="shared" si="70"/>
        <v>1.0211482952759279</v>
      </c>
      <c r="K561" s="5">
        <f t="shared" si="71"/>
        <v>0.9788517047240721</v>
      </c>
      <c r="L561" s="5">
        <f t="shared" si="64"/>
        <v>32.340025294289404</v>
      </c>
      <c r="M561" s="5">
        <f t="shared" si="64"/>
        <v>167.84308681167434</v>
      </c>
      <c r="N561" s="5">
        <f t="shared" si="65"/>
        <v>-135.50306151738494</v>
      </c>
      <c r="O561" s="12">
        <f t="shared" si="66"/>
        <v>-0.18311210596374394</v>
      </c>
    </row>
    <row r="562" spans="1:15" ht="13.5">
      <c r="A562" s="10">
        <v>39737</v>
      </c>
      <c r="B562" s="11">
        <v>9400.85</v>
      </c>
      <c r="C562" s="11">
        <v>9400.85</v>
      </c>
      <c r="D562" s="11">
        <v>8458.45</v>
      </c>
      <c r="E562" s="11">
        <v>8458.45</v>
      </c>
      <c r="G562" s="5">
        <f t="shared" si="67"/>
        <v>0.8859362742171487</v>
      </c>
      <c r="H562" s="5">
        <f t="shared" si="68"/>
        <v>-11.40637257828513</v>
      </c>
      <c r="I562" s="5">
        <f t="shared" si="69"/>
        <v>-22.81274515657026</v>
      </c>
      <c r="J562" s="5">
        <f t="shared" si="70"/>
        <v>0.7718725484342974</v>
      </c>
      <c r="K562" s="5">
        <f t="shared" si="71"/>
        <v>1.2281274515657026</v>
      </c>
      <c r="L562" s="5">
        <f t="shared" si="64"/>
        <v>24.9623777403328</v>
      </c>
      <c r="M562" s="5">
        <f t="shared" si="64"/>
        <v>206.1327024689426</v>
      </c>
      <c r="N562" s="5">
        <f t="shared" si="65"/>
        <v>-181.17032472860978</v>
      </c>
      <c r="O562" s="12">
        <f t="shared" si="66"/>
        <v>-31.09508020927541</v>
      </c>
    </row>
    <row r="563" spans="1:15" ht="13.5">
      <c r="A563" s="10">
        <v>39738</v>
      </c>
      <c r="B563" s="11">
        <v>8579.57</v>
      </c>
      <c r="C563" s="11">
        <v>8763.71</v>
      </c>
      <c r="D563" s="11">
        <v>8539.51</v>
      </c>
      <c r="E563" s="11">
        <v>8693.82</v>
      </c>
      <c r="G563" s="5">
        <f t="shared" si="67"/>
        <v>1.027826611258564</v>
      </c>
      <c r="H563" s="5">
        <f t="shared" si="68"/>
        <v>2.7826611258563894</v>
      </c>
      <c r="I563" s="5">
        <f t="shared" si="69"/>
        <v>5.565322251712779</v>
      </c>
      <c r="J563" s="5">
        <f t="shared" si="70"/>
        <v>1.0556532225171278</v>
      </c>
      <c r="K563" s="5">
        <f t="shared" si="71"/>
        <v>0.9443467774828722</v>
      </c>
      <c r="L563" s="5">
        <f t="shared" si="64"/>
        <v>26.351614503272142</v>
      </c>
      <c r="M563" s="5">
        <f t="shared" si="64"/>
        <v>194.66075331038164</v>
      </c>
      <c r="N563" s="5">
        <f t="shared" si="65"/>
        <v>-168.3091388071095</v>
      </c>
      <c r="O563" s="12">
        <f t="shared" si="66"/>
        <v>-21.012367813653782</v>
      </c>
    </row>
    <row r="564" spans="1:15" ht="13.5">
      <c r="A564" s="10">
        <v>39741</v>
      </c>
      <c r="B564" s="11">
        <v>8775.24</v>
      </c>
      <c r="C564" s="11">
        <v>9038.45</v>
      </c>
      <c r="D564" s="11">
        <v>8687.7</v>
      </c>
      <c r="E564" s="11">
        <v>9005.59</v>
      </c>
      <c r="G564" s="5">
        <f t="shared" si="67"/>
        <v>1.0358611059350205</v>
      </c>
      <c r="H564" s="5">
        <f t="shared" si="68"/>
        <v>3.5861105935020454</v>
      </c>
      <c r="I564" s="5">
        <f t="shared" si="69"/>
        <v>7.172221187004091</v>
      </c>
      <c r="J564" s="5">
        <f t="shared" si="70"/>
        <v>1.071722211870041</v>
      </c>
      <c r="K564" s="5">
        <f t="shared" si="71"/>
        <v>0.9282777881299592</v>
      </c>
      <c r="L564" s="5">
        <f t="shared" si="64"/>
        <v>28.24161058179347</v>
      </c>
      <c r="M564" s="5">
        <f t="shared" si="64"/>
        <v>180.6992535186727</v>
      </c>
      <c r="N564" s="5">
        <f t="shared" si="65"/>
        <v>-152.4576429368792</v>
      </c>
      <c r="O564" s="12">
        <f t="shared" si="66"/>
        <v>-8.940864100466172</v>
      </c>
    </row>
    <row r="565" spans="1:15" ht="13.5">
      <c r="A565" s="10">
        <v>39742</v>
      </c>
      <c r="B565" s="11">
        <v>9139.26</v>
      </c>
      <c r="C565" s="11">
        <v>9358.51</v>
      </c>
      <c r="D565" s="11">
        <v>9135.41</v>
      </c>
      <c r="E565" s="11">
        <v>9306.25</v>
      </c>
      <c r="G565" s="5">
        <f t="shared" si="67"/>
        <v>1.033385930294406</v>
      </c>
      <c r="H565" s="5">
        <f t="shared" si="68"/>
        <v>3.338593029440595</v>
      </c>
      <c r="I565" s="5">
        <f t="shared" si="69"/>
        <v>6.67718605888119</v>
      </c>
      <c r="J565" s="5">
        <f t="shared" si="70"/>
        <v>1.066771860588812</v>
      </c>
      <c r="K565" s="5">
        <f t="shared" si="71"/>
        <v>0.9332281394111881</v>
      </c>
      <c r="L565" s="5">
        <f t="shared" si="64"/>
        <v>30.1273554663645</v>
      </c>
      <c r="M565" s="5">
        <f t="shared" si="64"/>
        <v>168.6336281542215</v>
      </c>
      <c r="N565" s="5">
        <f t="shared" si="65"/>
        <v>-138.506272687857</v>
      </c>
      <c r="O565" s="12">
        <f t="shared" si="66"/>
        <v>1.2390163794140108</v>
      </c>
    </row>
    <row r="566" spans="1:15" ht="13.5">
      <c r="A566" s="10">
        <v>39743</v>
      </c>
      <c r="B566" s="11">
        <v>9198.14</v>
      </c>
      <c r="C566" s="11">
        <v>9198.14</v>
      </c>
      <c r="D566" s="11">
        <v>8674.69</v>
      </c>
      <c r="E566" s="11">
        <v>8674.69</v>
      </c>
      <c r="G566" s="5">
        <f t="shared" si="67"/>
        <v>0.9321359301544662</v>
      </c>
      <c r="H566" s="5">
        <f t="shared" si="68"/>
        <v>-6.786406984553384</v>
      </c>
      <c r="I566" s="5">
        <f t="shared" si="69"/>
        <v>-13.572813969106768</v>
      </c>
      <c r="J566" s="5">
        <f t="shared" si="70"/>
        <v>0.8642718603089324</v>
      </c>
      <c r="K566" s="5">
        <f t="shared" si="71"/>
        <v>1.1357281396910677</v>
      </c>
      <c r="L566" s="5">
        <f t="shared" si="64"/>
        <v>26.03822555510333</v>
      </c>
      <c r="M566" s="5">
        <f t="shared" si="64"/>
        <v>191.52195679294923</v>
      </c>
      <c r="N566" s="5">
        <f t="shared" si="65"/>
        <v>-165.4837312378459</v>
      </c>
      <c r="O566" s="12">
        <f t="shared" si="66"/>
        <v>-17.560182348052564</v>
      </c>
    </row>
    <row r="567" spans="1:15" ht="13.5">
      <c r="A567" s="10">
        <v>39744</v>
      </c>
      <c r="B567" s="11">
        <v>8547.79</v>
      </c>
      <c r="C567" s="11">
        <v>8547.79</v>
      </c>
      <c r="D567" s="11">
        <v>8016.61</v>
      </c>
      <c r="E567" s="11">
        <v>8460.98</v>
      </c>
      <c r="G567" s="5">
        <f t="shared" si="67"/>
        <v>0.9753639611329049</v>
      </c>
      <c r="H567" s="5">
        <f t="shared" si="68"/>
        <v>-2.463603886709509</v>
      </c>
      <c r="I567" s="5">
        <f t="shared" si="69"/>
        <v>-4.927207773419018</v>
      </c>
      <c r="J567" s="5">
        <f t="shared" si="70"/>
        <v>0.9507279222658098</v>
      </c>
      <c r="K567" s="5">
        <f t="shared" si="71"/>
        <v>1.0492720777341902</v>
      </c>
      <c r="L567" s="5">
        <f t="shared" si="64"/>
        <v>24.755268081491902</v>
      </c>
      <c r="M567" s="5">
        <f t="shared" si="64"/>
        <v>200.95864153585563</v>
      </c>
      <c r="N567" s="5">
        <f t="shared" si="65"/>
        <v>-176.20337345436374</v>
      </c>
      <c r="O567" s="12">
        <f t="shared" si="66"/>
        <v>-25.713909617347525</v>
      </c>
    </row>
    <row r="568" spans="1:15" ht="13.5">
      <c r="A568" s="10">
        <v>39745</v>
      </c>
      <c r="B568" s="11">
        <v>8391.04</v>
      </c>
      <c r="C568" s="11">
        <v>8391.04</v>
      </c>
      <c r="D568" s="11">
        <v>7647.07</v>
      </c>
      <c r="E568" s="11">
        <v>7649.08</v>
      </c>
      <c r="G568" s="5">
        <f t="shared" si="67"/>
        <v>0.9040418485801881</v>
      </c>
      <c r="H568" s="5">
        <f t="shared" si="68"/>
        <v>-9.59581514198119</v>
      </c>
      <c r="I568" s="5">
        <f t="shared" si="69"/>
        <v>-19.19163028396238</v>
      </c>
      <c r="J568" s="5">
        <f t="shared" si="70"/>
        <v>0.8080836971603762</v>
      </c>
      <c r="K568" s="5">
        <f t="shared" si="71"/>
        <v>1.1919163028396238</v>
      </c>
      <c r="L568" s="5">
        <f t="shared" si="64"/>
        <v>20.00432855548823</v>
      </c>
      <c r="M568" s="5">
        <f t="shared" si="64"/>
        <v>239.5258810430903</v>
      </c>
      <c r="N568" s="5">
        <f t="shared" si="65"/>
        <v>-219.52155248760207</v>
      </c>
      <c r="O568" s="12">
        <f t="shared" si="66"/>
        <v>-59.53020959857852</v>
      </c>
    </row>
    <row r="569" spans="1:15" ht="13.5">
      <c r="A569" s="10">
        <v>39748</v>
      </c>
      <c r="B569" s="11">
        <v>7568.36</v>
      </c>
      <c r="C569" s="11">
        <v>7878.97</v>
      </c>
      <c r="D569" s="11">
        <v>7141.27</v>
      </c>
      <c r="E569" s="11">
        <v>7162.9</v>
      </c>
      <c r="G569" s="5">
        <f t="shared" si="67"/>
        <v>0.9364394149361753</v>
      </c>
      <c r="H569" s="5">
        <f t="shared" si="68"/>
        <v>-6.3560585063824675</v>
      </c>
      <c r="I569" s="5">
        <f t="shared" si="69"/>
        <v>-12.712117012764935</v>
      </c>
      <c r="J569" s="5">
        <f t="shared" si="70"/>
        <v>0.8728788298723507</v>
      </c>
      <c r="K569" s="5">
        <f t="shared" si="71"/>
        <v>1.1271211701276493</v>
      </c>
      <c r="L569" s="5">
        <f t="shared" si="64"/>
        <v>17.461354901896616</v>
      </c>
      <c r="M569" s="5">
        <f t="shared" si="64"/>
        <v>269.97469131714405</v>
      </c>
      <c r="N569" s="5">
        <f t="shared" si="65"/>
        <v>-252.51333641524744</v>
      </c>
      <c r="O569" s="12">
        <f t="shared" si="66"/>
        <v>-87.43604621904066</v>
      </c>
    </row>
    <row r="570" spans="1:15" ht="13.5">
      <c r="A570" s="10">
        <v>39749</v>
      </c>
      <c r="B570" s="11">
        <v>7143.34</v>
      </c>
      <c r="C570" s="11">
        <v>7626.42</v>
      </c>
      <c r="D570" s="11">
        <v>6994.9</v>
      </c>
      <c r="E570" s="11">
        <v>7621.92</v>
      </c>
      <c r="G570" s="5">
        <f t="shared" si="67"/>
        <v>1.064082983149283</v>
      </c>
      <c r="H570" s="5">
        <f t="shared" si="68"/>
        <v>6.408298314928307</v>
      </c>
      <c r="I570" s="5">
        <f t="shared" si="69"/>
        <v>12.816596629856614</v>
      </c>
      <c r="J570" s="5">
        <f t="shared" si="70"/>
        <v>1.1281659662985661</v>
      </c>
      <c r="K570" s="5">
        <f t="shared" si="71"/>
        <v>0.8718340337014339</v>
      </c>
      <c r="L570" s="5">
        <f t="shared" si="64"/>
        <v>19.6993063257804</v>
      </c>
      <c r="M570" s="5">
        <f t="shared" si="64"/>
        <v>235.37312412832517</v>
      </c>
      <c r="N570" s="5">
        <f t="shared" si="65"/>
        <v>-215.67381780254476</v>
      </c>
      <c r="O570" s="12">
        <f t="shared" si="66"/>
        <v>-55.072430454105586</v>
      </c>
    </row>
    <row r="571" spans="1:15" ht="13.5">
      <c r="A571" s="10">
        <v>39750</v>
      </c>
      <c r="B571" s="11">
        <v>7741.52</v>
      </c>
      <c r="C571" s="11">
        <v>8211.9</v>
      </c>
      <c r="D571" s="11">
        <v>7741.52</v>
      </c>
      <c r="E571" s="11">
        <v>8211.9</v>
      </c>
      <c r="G571" s="5">
        <f t="shared" si="67"/>
        <v>1.0774056930537186</v>
      </c>
      <c r="H571" s="5">
        <f t="shared" si="68"/>
        <v>7.740569305371858</v>
      </c>
      <c r="I571" s="5">
        <f t="shared" si="69"/>
        <v>15.481138610743717</v>
      </c>
      <c r="J571" s="5">
        <f t="shared" si="70"/>
        <v>1.1548113861074372</v>
      </c>
      <c r="K571" s="5">
        <f t="shared" si="71"/>
        <v>0.8451886138925628</v>
      </c>
      <c r="L571" s="5">
        <f t="shared" si="64"/>
        <v>22.74898324342947</v>
      </c>
      <c r="M571" s="5">
        <f t="shared" si="64"/>
        <v>198.9346845295813</v>
      </c>
      <c r="N571" s="5">
        <f t="shared" si="65"/>
        <v>-176.1857012861518</v>
      </c>
      <c r="O571" s="12">
        <f t="shared" si="66"/>
        <v>-21.683667773010768</v>
      </c>
    </row>
    <row r="572" spans="1:15" ht="13.5">
      <c r="A572" s="10">
        <v>39751</v>
      </c>
      <c r="B572" s="11">
        <v>8269.71</v>
      </c>
      <c r="C572" s="11">
        <v>9030.85</v>
      </c>
      <c r="D572" s="11">
        <v>8269.71</v>
      </c>
      <c r="E572" s="11">
        <v>9029.76</v>
      </c>
      <c r="G572" s="5">
        <f t="shared" si="67"/>
        <v>1.0995944909217112</v>
      </c>
      <c r="H572" s="5">
        <f t="shared" si="68"/>
        <v>9.959449092171123</v>
      </c>
      <c r="I572" s="5">
        <f t="shared" si="69"/>
        <v>19.918898184342247</v>
      </c>
      <c r="J572" s="5">
        <f t="shared" si="70"/>
        <v>1.1991889818434225</v>
      </c>
      <c r="K572" s="5">
        <f t="shared" si="71"/>
        <v>0.8008110181565775</v>
      </c>
      <c r="L572" s="5">
        <f t="shared" si="64"/>
        <v>27.280330053661267</v>
      </c>
      <c r="M572" s="5">
        <f t="shared" si="64"/>
        <v>159.30908726479154</v>
      </c>
      <c r="N572" s="5">
        <f t="shared" si="65"/>
        <v>-132.02875721113028</v>
      </c>
      <c r="O572" s="12">
        <f t="shared" si="66"/>
        <v>13.410582681547197</v>
      </c>
    </row>
    <row r="573" spans="1:15" ht="13.5">
      <c r="A573" s="10">
        <v>39752</v>
      </c>
      <c r="B573" s="11">
        <v>8958.22</v>
      </c>
      <c r="C573" s="11">
        <v>9012.31</v>
      </c>
      <c r="D573" s="11">
        <v>8576.98</v>
      </c>
      <c r="E573" s="11">
        <v>8576.98</v>
      </c>
      <c r="G573" s="5">
        <f t="shared" si="67"/>
        <v>0.9498569175703451</v>
      </c>
      <c r="H573" s="5">
        <f t="shared" si="68"/>
        <v>-5.014308242965493</v>
      </c>
      <c r="I573" s="5">
        <f t="shared" si="69"/>
        <v>-10.028616485930986</v>
      </c>
      <c r="J573" s="5">
        <f t="shared" si="70"/>
        <v>0.8997138351406901</v>
      </c>
      <c r="K573" s="5">
        <f t="shared" si="71"/>
        <v>1.1002861648593099</v>
      </c>
      <c r="L573" s="5">
        <f t="shared" si="64"/>
        <v>24.544490376483406</v>
      </c>
      <c r="M573" s="5">
        <f t="shared" si="64"/>
        <v>175.2855846538146</v>
      </c>
      <c r="N573" s="5">
        <f t="shared" si="65"/>
        <v>-150.7410942773312</v>
      </c>
      <c r="O573" s="12">
        <f t="shared" si="66"/>
        <v>0.16992496970200932</v>
      </c>
    </row>
    <row r="574" spans="1:15" ht="13.5">
      <c r="A574" s="10">
        <v>39756</v>
      </c>
      <c r="B574" s="11">
        <v>8702.77</v>
      </c>
      <c r="C574" s="11">
        <v>9142.29</v>
      </c>
      <c r="D574" s="11">
        <v>8699.77</v>
      </c>
      <c r="E574" s="11">
        <v>9114.6</v>
      </c>
      <c r="G574" s="5">
        <f t="shared" si="67"/>
        <v>1.0626817364620182</v>
      </c>
      <c r="H574" s="5">
        <f t="shared" si="68"/>
        <v>6.2681736462018245</v>
      </c>
      <c r="I574" s="5">
        <f t="shared" si="69"/>
        <v>12.536347292403649</v>
      </c>
      <c r="J574" s="5">
        <f t="shared" si="70"/>
        <v>1.1253634729240365</v>
      </c>
      <c r="K574" s="5">
        <f t="shared" si="71"/>
        <v>0.8746365270759635</v>
      </c>
      <c r="L574" s="5">
        <f t="shared" si="64"/>
        <v>27.621472931229956</v>
      </c>
      <c r="M574" s="5">
        <f t="shared" si="64"/>
        <v>153.3111750080922</v>
      </c>
      <c r="N574" s="5">
        <f t="shared" si="65"/>
        <v>-125.68970207686223</v>
      </c>
      <c r="O574" s="12">
        <f t="shared" si="66"/>
        <v>19.067352060677848</v>
      </c>
    </row>
    <row r="575" spans="1:15" ht="13.5">
      <c r="A575" s="10">
        <v>39757</v>
      </c>
      <c r="B575" s="11">
        <v>9224.05</v>
      </c>
      <c r="C575" s="11">
        <v>9521.24</v>
      </c>
      <c r="D575" s="11">
        <v>9216.3</v>
      </c>
      <c r="E575" s="11">
        <v>9521.24</v>
      </c>
      <c r="G575" s="5">
        <f t="shared" si="67"/>
        <v>1.0446141355627234</v>
      </c>
      <c r="H575" s="5">
        <f t="shared" si="68"/>
        <v>4.461413556272342</v>
      </c>
      <c r="I575" s="5">
        <f t="shared" si="69"/>
        <v>8.922827112544685</v>
      </c>
      <c r="J575" s="5">
        <f t="shared" si="70"/>
        <v>1.0892282711254468</v>
      </c>
      <c r="K575" s="5">
        <f t="shared" si="71"/>
        <v>0.9107717288745532</v>
      </c>
      <c r="L575" s="5">
        <f t="shared" si="64"/>
        <v>30.086089206821935</v>
      </c>
      <c r="M575" s="5">
        <f t="shared" si="64"/>
        <v>139.63148391790932</v>
      </c>
      <c r="N575" s="5">
        <f t="shared" si="65"/>
        <v>-109.54539471108738</v>
      </c>
      <c r="O575" s="12">
        <f t="shared" si="66"/>
        <v>30.282426875268754</v>
      </c>
    </row>
    <row r="576" spans="1:15" ht="13.5">
      <c r="A576" s="10">
        <v>39758</v>
      </c>
      <c r="B576" s="11">
        <v>9373.65</v>
      </c>
      <c r="C576" s="11">
        <v>9380.3</v>
      </c>
      <c r="D576" s="11">
        <v>8806.71</v>
      </c>
      <c r="E576" s="11">
        <v>8899.14</v>
      </c>
      <c r="G576" s="5">
        <f t="shared" si="67"/>
        <v>0.9346618717730043</v>
      </c>
      <c r="H576" s="5">
        <f t="shared" si="68"/>
        <v>-6.53381282269957</v>
      </c>
      <c r="I576" s="5">
        <f t="shared" si="69"/>
        <v>-13.06762564539914</v>
      </c>
      <c r="J576" s="5">
        <f t="shared" si="70"/>
        <v>0.8693237435460085</v>
      </c>
      <c r="K576" s="5">
        <f t="shared" si="71"/>
        <v>1.1306762564539914</v>
      </c>
      <c r="L576" s="5">
        <f t="shared" si="64"/>
        <v>26.154551697933606</v>
      </c>
      <c r="M576" s="5">
        <f t="shared" si="64"/>
        <v>157.8780035194174</v>
      </c>
      <c r="N576" s="5">
        <f t="shared" si="65"/>
        <v>-131.7234518214838</v>
      </c>
      <c r="O576" s="12">
        <f t="shared" si="66"/>
        <v>15.967444782648982</v>
      </c>
    </row>
    <row r="577" spans="1:15" ht="13.5">
      <c r="A577" s="10">
        <v>39759</v>
      </c>
      <c r="B577" s="11">
        <v>8774.49</v>
      </c>
      <c r="C577" s="11">
        <v>8868.1</v>
      </c>
      <c r="D577" s="11">
        <v>8266.09</v>
      </c>
      <c r="E577" s="13">
        <v>8583</v>
      </c>
      <c r="G577" s="5">
        <f t="shared" si="67"/>
        <v>0.9644752189537417</v>
      </c>
      <c r="H577" s="5">
        <f t="shared" si="68"/>
        <v>-3.5524781046258336</v>
      </c>
      <c r="I577" s="5">
        <f t="shared" si="69"/>
        <v>-7.104956209251667</v>
      </c>
      <c r="J577" s="5">
        <f t="shared" si="70"/>
        <v>0.9289504379074833</v>
      </c>
      <c r="K577" s="5">
        <f t="shared" si="71"/>
        <v>1.0710495620925167</v>
      </c>
      <c r="L577" s="5">
        <f t="shared" si="64"/>
        <v>24.296282253069336</v>
      </c>
      <c r="M577" s="5">
        <f t="shared" si="64"/>
        <v>169.0951665335128</v>
      </c>
      <c r="N577" s="5">
        <f t="shared" si="65"/>
        <v>-144.79888428044347</v>
      </c>
      <c r="O577" s="12">
        <f t="shared" si="66"/>
        <v>6.608551213417854</v>
      </c>
    </row>
    <row r="578" spans="1:15" ht="13.5">
      <c r="A578" s="10">
        <v>39762</v>
      </c>
      <c r="B578" s="11">
        <v>8711.99</v>
      </c>
      <c r="C578" s="11">
        <v>9106.29</v>
      </c>
      <c r="D578" s="11">
        <v>8711.99</v>
      </c>
      <c r="E578" s="11">
        <v>9081.43</v>
      </c>
      <c r="G578" s="5">
        <f t="shared" si="67"/>
        <v>1.058071769777467</v>
      </c>
      <c r="H578" s="5">
        <f t="shared" si="68"/>
        <v>5.807176977746709</v>
      </c>
      <c r="I578" s="5">
        <f t="shared" si="69"/>
        <v>11.614353955493417</v>
      </c>
      <c r="J578" s="5">
        <f t="shared" si="70"/>
        <v>1.1161435395549342</v>
      </c>
      <c r="K578" s="5">
        <f t="shared" si="71"/>
        <v>0.8838564604450658</v>
      </c>
      <c r="L578" s="5">
        <f t="shared" si="64"/>
        <v>27.11813847196654</v>
      </c>
      <c r="M578" s="5">
        <f t="shared" si="64"/>
        <v>149.4558553706796</v>
      </c>
      <c r="N578" s="5">
        <f t="shared" si="65"/>
        <v>-122.33771689871304</v>
      </c>
      <c r="O578" s="12">
        <f t="shared" si="66"/>
        <v>23.426006157353868</v>
      </c>
    </row>
    <row r="579" spans="1:15" ht="13.5">
      <c r="A579" s="10">
        <v>39763</v>
      </c>
      <c r="B579" s="11">
        <v>8965.29</v>
      </c>
      <c r="C579" s="11">
        <v>9056.31</v>
      </c>
      <c r="D579" s="11">
        <v>8704.56</v>
      </c>
      <c r="E579" s="11">
        <v>8809.3</v>
      </c>
      <c r="G579" s="5">
        <f t="shared" si="67"/>
        <v>0.9700344549261514</v>
      </c>
      <c r="H579" s="5">
        <f t="shared" si="68"/>
        <v>-2.996554507384863</v>
      </c>
      <c r="I579" s="5">
        <f t="shared" si="69"/>
        <v>-5.993109014769726</v>
      </c>
      <c r="J579" s="5">
        <f t="shared" si="70"/>
        <v>0.9400689098523027</v>
      </c>
      <c r="K579" s="5">
        <f t="shared" si="71"/>
        <v>1.0599310901476973</v>
      </c>
      <c r="L579" s="5">
        <f t="shared" si="64"/>
        <v>25.492918870565376</v>
      </c>
      <c r="M579" s="5">
        <f t="shared" si="64"/>
        <v>158.412907712001</v>
      </c>
      <c r="N579" s="5">
        <f t="shared" si="65"/>
        <v>-132.9199888414356</v>
      </c>
      <c r="O579" s="12">
        <f t="shared" si="66"/>
        <v>16.094173417433637</v>
      </c>
    </row>
    <row r="580" spans="1:15" ht="13.5">
      <c r="A580" s="10">
        <v>39764</v>
      </c>
      <c r="B580" s="11">
        <v>8694.91</v>
      </c>
      <c r="C580" s="11">
        <v>8782.48</v>
      </c>
      <c r="D580" s="11">
        <v>8574.2</v>
      </c>
      <c r="E580" s="11">
        <v>8695.51</v>
      </c>
      <c r="G580" s="5">
        <f t="shared" si="67"/>
        <v>0.9870829691348917</v>
      </c>
      <c r="H580" s="5">
        <f t="shared" si="68"/>
        <v>-1.2917030865108314</v>
      </c>
      <c r="I580" s="5">
        <f t="shared" si="69"/>
        <v>-2.583406173021663</v>
      </c>
      <c r="J580" s="5">
        <f t="shared" si="70"/>
        <v>0.9741659382697834</v>
      </c>
      <c r="K580" s="5">
        <f t="shared" si="71"/>
        <v>1.0258340617302166</v>
      </c>
      <c r="L580" s="5">
        <f t="shared" si="64"/>
        <v>24.834333230779784</v>
      </c>
      <c r="M580" s="5">
        <f t="shared" si="64"/>
        <v>162.50535654869594</v>
      </c>
      <c r="N580" s="5">
        <f t="shared" si="65"/>
        <v>-137.67102331791617</v>
      </c>
      <c r="O580" s="12">
        <f t="shared" si="66"/>
        <v>12.66031022052428</v>
      </c>
    </row>
    <row r="581" spans="1:15" ht="13.5">
      <c r="A581" s="10">
        <v>39765</v>
      </c>
      <c r="B581" s="11">
        <v>8564.47</v>
      </c>
      <c r="C581" s="11">
        <v>8564.47</v>
      </c>
      <c r="D581" s="11">
        <v>8148.3</v>
      </c>
      <c r="E581" s="11">
        <v>8238.64</v>
      </c>
      <c r="G581" s="5">
        <f t="shared" si="67"/>
        <v>0.947459090956137</v>
      </c>
      <c r="H581" s="5">
        <f t="shared" si="68"/>
        <v>-5.254090904386299</v>
      </c>
      <c r="I581" s="5">
        <f t="shared" si="69"/>
        <v>-10.508181808772598</v>
      </c>
      <c r="J581" s="5">
        <f t="shared" si="70"/>
        <v>0.8949181819122739</v>
      </c>
      <c r="K581" s="5">
        <f t="shared" si="71"/>
        <v>1.105081818087726</v>
      </c>
      <c r="L581" s="5">
        <f aca="true" t="shared" si="72" ref="L581:M596">L580*J581</f>
        <v>22.22469634389301</v>
      </c>
      <c r="M581" s="5">
        <f t="shared" si="72"/>
        <v>179.58171486382707</v>
      </c>
      <c r="N581" s="5">
        <f aca="true" t="shared" si="73" ref="N581:N644">L581-M581</f>
        <v>-157.35701851993406</v>
      </c>
      <c r="O581" s="12">
        <f aca="true" t="shared" si="74" ref="O581:O644">$L$3+$M$3-L581-M581</f>
        <v>-1.806411207720089</v>
      </c>
    </row>
    <row r="582" spans="1:15" ht="13.5">
      <c r="A582" s="10">
        <v>39766</v>
      </c>
      <c r="B582" s="11">
        <v>8378.13</v>
      </c>
      <c r="C582" s="11">
        <v>8689.85</v>
      </c>
      <c r="D582" s="11">
        <v>8378.13</v>
      </c>
      <c r="E582" s="11">
        <v>8462.39</v>
      </c>
      <c r="G582" s="5">
        <f aca="true" t="shared" si="75" ref="G582:G645">E582/E581</f>
        <v>1.0271586087024072</v>
      </c>
      <c r="H582" s="5">
        <f aca="true" t="shared" si="76" ref="H582:H645">(G582-1)*100</f>
        <v>2.715860870240716</v>
      </c>
      <c r="I582" s="5">
        <f aca="true" t="shared" si="77" ref="I582:I645">H582*2</f>
        <v>5.431721740481432</v>
      </c>
      <c r="J582" s="5">
        <f aca="true" t="shared" si="78" ref="J582:J645">(100+I582)/100</f>
        <v>1.0543172174048143</v>
      </c>
      <c r="K582" s="5">
        <f aca="true" t="shared" si="79" ref="K582:K645">(100-I582)*0.01</f>
        <v>0.9456827825951857</v>
      </c>
      <c r="L582" s="5">
        <f t="shared" si="72"/>
        <v>23.43188000696023</v>
      </c>
      <c r="M582" s="5">
        <f t="shared" si="72"/>
        <v>169.8273358156392</v>
      </c>
      <c r="N582" s="5">
        <f t="shared" si="73"/>
        <v>-146.39545580867897</v>
      </c>
      <c r="O582" s="12">
        <f t="shared" si="74"/>
        <v>6.74078417740057</v>
      </c>
    </row>
    <row r="583" spans="1:15" ht="13.5">
      <c r="A583" s="10">
        <v>39769</v>
      </c>
      <c r="B583" s="11">
        <v>8366.88</v>
      </c>
      <c r="C583" s="11">
        <v>8767.98</v>
      </c>
      <c r="D583" s="11">
        <v>8218.82</v>
      </c>
      <c r="E583" s="11">
        <v>8522.58</v>
      </c>
      <c r="G583" s="5">
        <f t="shared" si="75"/>
        <v>1.0071126478453487</v>
      </c>
      <c r="H583" s="5">
        <f t="shared" si="76"/>
        <v>0.7112647845348707</v>
      </c>
      <c r="I583" s="5">
        <f t="shared" si="77"/>
        <v>1.4225295690697415</v>
      </c>
      <c r="J583" s="5">
        <f t="shared" si="78"/>
        <v>1.0142252956906974</v>
      </c>
      <c r="K583" s="5">
        <f t="shared" si="79"/>
        <v>0.9857747043093027</v>
      </c>
      <c r="L583" s="5">
        <f t="shared" si="72"/>
        <v>23.76520542864818</v>
      </c>
      <c r="M583" s="5">
        <f t="shared" si="72"/>
        <v>167.41149174729838</v>
      </c>
      <c r="N583" s="5">
        <f t="shared" si="73"/>
        <v>-143.6462863186502</v>
      </c>
      <c r="O583" s="12">
        <f t="shared" si="74"/>
        <v>8.823302824053428</v>
      </c>
    </row>
    <row r="584" spans="1:15" ht="13.5">
      <c r="A584" s="10">
        <v>39770</v>
      </c>
      <c r="B584" s="11">
        <v>8415.6</v>
      </c>
      <c r="C584" s="11">
        <v>8440.41</v>
      </c>
      <c r="D584" s="11">
        <v>8302.24</v>
      </c>
      <c r="E584" s="11">
        <v>8328.41</v>
      </c>
      <c r="G584" s="5">
        <f t="shared" si="75"/>
        <v>0.9772169929763053</v>
      </c>
      <c r="H584" s="5">
        <f t="shared" si="76"/>
        <v>-2.2783007023694735</v>
      </c>
      <c r="I584" s="5">
        <f t="shared" si="77"/>
        <v>-4.556601404738947</v>
      </c>
      <c r="J584" s="5">
        <f t="shared" si="78"/>
        <v>0.9544339859526105</v>
      </c>
      <c r="K584" s="5">
        <f t="shared" si="79"/>
        <v>1.0455660140473895</v>
      </c>
      <c r="L584" s="5">
        <f t="shared" si="72"/>
        <v>22.6823197442473</v>
      </c>
      <c r="M584" s="5">
        <f t="shared" si="72"/>
        <v>175.03976613195022</v>
      </c>
      <c r="N584" s="5">
        <f t="shared" si="73"/>
        <v>-152.3574463877029</v>
      </c>
      <c r="O584" s="12">
        <f t="shared" si="74"/>
        <v>2.277914123802475</v>
      </c>
    </row>
    <row r="585" spans="1:15" ht="13.5">
      <c r="A585" s="10">
        <v>39771</v>
      </c>
      <c r="B585" s="11">
        <v>8309.35</v>
      </c>
      <c r="C585" s="11">
        <v>8370.09</v>
      </c>
      <c r="D585" s="11">
        <v>8115.71</v>
      </c>
      <c r="E585" s="11">
        <v>8273.22</v>
      </c>
      <c r="G585" s="5">
        <f t="shared" si="75"/>
        <v>0.9933732849367406</v>
      </c>
      <c r="H585" s="5">
        <f t="shared" si="76"/>
        <v>-0.6626715063259403</v>
      </c>
      <c r="I585" s="5">
        <f t="shared" si="77"/>
        <v>-1.3253430126518806</v>
      </c>
      <c r="J585" s="5">
        <f t="shared" si="78"/>
        <v>0.9867465698734812</v>
      </c>
      <c r="K585" s="5">
        <f t="shared" si="79"/>
        <v>1.0132534301265188</v>
      </c>
      <c r="L585" s="5">
        <f t="shared" si="72"/>
        <v>22.381701204409563</v>
      </c>
      <c r="M585" s="5">
        <f t="shared" si="72"/>
        <v>177.3596434417422</v>
      </c>
      <c r="N585" s="5">
        <f t="shared" si="73"/>
        <v>-154.97794223733266</v>
      </c>
      <c r="O585" s="12">
        <f t="shared" si="74"/>
        <v>0.25865535384824057</v>
      </c>
    </row>
    <row r="586" spans="1:15" ht="13.5">
      <c r="A586" s="10">
        <v>39772</v>
      </c>
      <c r="B586" s="11">
        <v>8149.77</v>
      </c>
      <c r="C586" s="11">
        <v>8149.79</v>
      </c>
      <c r="D586" s="11">
        <v>7703.04</v>
      </c>
      <c r="E586" s="11">
        <v>7703.04</v>
      </c>
      <c r="G586" s="5">
        <f t="shared" si="75"/>
        <v>0.9310812476883246</v>
      </c>
      <c r="H586" s="5">
        <f t="shared" si="76"/>
        <v>-6.8918752311675435</v>
      </c>
      <c r="I586" s="5">
        <f t="shared" si="77"/>
        <v>-13.783750462335087</v>
      </c>
      <c r="J586" s="5">
        <f t="shared" si="78"/>
        <v>0.8621624953766491</v>
      </c>
      <c r="K586" s="5">
        <f t="shared" si="79"/>
        <v>1.1378375046233509</v>
      </c>
      <c r="L586" s="5">
        <f t="shared" si="72"/>
        <v>19.296663361168303</v>
      </c>
      <c r="M586" s="5">
        <f t="shared" si="72"/>
        <v>201.80645411463922</v>
      </c>
      <c r="N586" s="5">
        <f t="shared" si="73"/>
        <v>-182.50979075347092</v>
      </c>
      <c r="O586" s="12">
        <f t="shared" si="74"/>
        <v>-21.103117475807522</v>
      </c>
    </row>
    <row r="587" spans="1:15" ht="13.5">
      <c r="A587" s="10">
        <v>39773</v>
      </c>
      <c r="B587" s="11">
        <v>7600.35</v>
      </c>
      <c r="C587" s="11">
        <v>7994.68</v>
      </c>
      <c r="D587" s="11">
        <v>7406.18</v>
      </c>
      <c r="E587" s="11">
        <v>7910.79</v>
      </c>
      <c r="G587" s="5">
        <f t="shared" si="75"/>
        <v>1.0269698716350948</v>
      </c>
      <c r="H587" s="5">
        <f t="shared" si="76"/>
        <v>2.696987163509479</v>
      </c>
      <c r="I587" s="5">
        <f t="shared" si="77"/>
        <v>5.393974327018958</v>
      </c>
      <c r="J587" s="5">
        <f t="shared" si="78"/>
        <v>1.0539397432701896</v>
      </c>
      <c r="K587" s="5">
        <f t="shared" si="79"/>
        <v>0.9460602567298105</v>
      </c>
      <c r="L587" s="5">
        <f t="shared" si="72"/>
        <v>20.337520428840996</v>
      </c>
      <c r="M587" s="5">
        <f t="shared" si="72"/>
        <v>190.92106578942833</v>
      </c>
      <c r="N587" s="5">
        <f t="shared" si="73"/>
        <v>-170.58354536058732</v>
      </c>
      <c r="O587" s="12">
        <f t="shared" si="74"/>
        <v>-11.258586218269329</v>
      </c>
    </row>
    <row r="588" spans="1:15" ht="13.5">
      <c r="A588" s="10">
        <v>39777</v>
      </c>
      <c r="B588" s="11">
        <v>8026.06</v>
      </c>
      <c r="C588" s="11">
        <v>8356.83</v>
      </c>
      <c r="D588" s="11">
        <v>8025.69</v>
      </c>
      <c r="E588" s="11">
        <v>8323.93</v>
      </c>
      <c r="G588" s="5">
        <f t="shared" si="75"/>
        <v>1.0522248726107002</v>
      </c>
      <c r="H588" s="5">
        <f t="shared" si="76"/>
        <v>5.222487261070019</v>
      </c>
      <c r="I588" s="5">
        <f t="shared" si="77"/>
        <v>10.444974522140038</v>
      </c>
      <c r="J588" s="5">
        <f t="shared" si="78"/>
        <v>1.1044497452214004</v>
      </c>
      <c r="K588" s="5">
        <f t="shared" si="79"/>
        <v>0.8955502547785996</v>
      </c>
      <c r="L588" s="5">
        <f t="shared" si="72"/>
        <v>22.461769256068465</v>
      </c>
      <c r="M588" s="5">
        <f t="shared" si="72"/>
        <v>170.97940911032433</v>
      </c>
      <c r="N588" s="5">
        <f t="shared" si="73"/>
        <v>-148.51763985425586</v>
      </c>
      <c r="O588" s="12">
        <f t="shared" si="74"/>
        <v>6.558821633607209</v>
      </c>
    </row>
    <row r="589" spans="1:15" ht="13.5">
      <c r="A589" s="10">
        <v>39778</v>
      </c>
      <c r="B589" s="11">
        <v>8229.72</v>
      </c>
      <c r="C589" s="11">
        <v>8317.83</v>
      </c>
      <c r="D589" s="11">
        <v>8149.56</v>
      </c>
      <c r="E589" s="11">
        <v>8213.22</v>
      </c>
      <c r="G589" s="5">
        <f t="shared" si="75"/>
        <v>0.9866997920453439</v>
      </c>
      <c r="H589" s="5">
        <f t="shared" si="76"/>
        <v>-1.330020795465614</v>
      </c>
      <c r="I589" s="5">
        <f t="shared" si="77"/>
        <v>-2.660041590931228</v>
      </c>
      <c r="J589" s="5">
        <f t="shared" si="78"/>
        <v>0.9733995840906877</v>
      </c>
      <c r="K589" s="5">
        <f t="shared" si="79"/>
        <v>1.0266004159093123</v>
      </c>
      <c r="L589" s="5">
        <f t="shared" si="72"/>
        <v>21.86427685179804</v>
      </c>
      <c r="M589" s="5">
        <f t="shared" si="72"/>
        <v>175.5275325045874</v>
      </c>
      <c r="N589" s="5">
        <f t="shared" si="73"/>
        <v>-153.66325565278936</v>
      </c>
      <c r="O589" s="12">
        <f t="shared" si="74"/>
        <v>2.608190643614563</v>
      </c>
    </row>
    <row r="590" spans="1:15" ht="13.5">
      <c r="A590" s="10">
        <v>39779</v>
      </c>
      <c r="B590" s="11">
        <v>8311.24</v>
      </c>
      <c r="C590" s="11">
        <v>8458.68</v>
      </c>
      <c r="D590" s="11">
        <v>8300.49</v>
      </c>
      <c r="E590" s="11">
        <v>8373.39</v>
      </c>
      <c r="G590" s="5">
        <f t="shared" si="75"/>
        <v>1.0195014866276564</v>
      </c>
      <c r="H590" s="5">
        <f t="shared" si="76"/>
        <v>1.9501486627656384</v>
      </c>
      <c r="I590" s="5">
        <f t="shared" si="77"/>
        <v>3.9002973255312767</v>
      </c>
      <c r="J590" s="5">
        <f t="shared" si="78"/>
        <v>1.0390029732553128</v>
      </c>
      <c r="K590" s="5">
        <f t="shared" si="79"/>
        <v>0.9609970267446872</v>
      </c>
      <c r="L590" s="5">
        <f t="shared" si="72"/>
        <v>22.71704865709547</v>
      </c>
      <c r="M590" s="5">
        <f t="shared" si="72"/>
        <v>168.68143684873993</v>
      </c>
      <c r="N590" s="5">
        <f t="shared" si="73"/>
        <v>-145.96438819164447</v>
      </c>
      <c r="O590" s="12">
        <f t="shared" si="74"/>
        <v>8.601514494164604</v>
      </c>
    </row>
    <row r="591" spans="1:15" ht="13.5">
      <c r="A591" s="10">
        <v>39780</v>
      </c>
      <c r="B591" s="11">
        <v>8400.05</v>
      </c>
      <c r="C591" s="11">
        <v>8518.13</v>
      </c>
      <c r="D591" s="11">
        <v>8336.57</v>
      </c>
      <c r="E591" s="11">
        <v>8512.27</v>
      </c>
      <c r="G591" s="5">
        <f t="shared" si="75"/>
        <v>1.0165858750159733</v>
      </c>
      <c r="H591" s="5">
        <f t="shared" si="76"/>
        <v>1.6585875015973306</v>
      </c>
      <c r="I591" s="5">
        <f t="shared" si="77"/>
        <v>3.317175003194661</v>
      </c>
      <c r="J591" s="5">
        <f t="shared" si="78"/>
        <v>1.0331717500319466</v>
      </c>
      <c r="K591" s="5">
        <f t="shared" si="79"/>
        <v>0.9668282499680534</v>
      </c>
      <c r="L591" s="5">
        <f t="shared" si="72"/>
        <v>23.47061291661221</v>
      </c>
      <c r="M591" s="5">
        <f t="shared" si="72"/>
        <v>163.08597839056395</v>
      </c>
      <c r="N591" s="5">
        <f t="shared" si="73"/>
        <v>-139.61536547395173</v>
      </c>
      <c r="O591" s="12">
        <f t="shared" si="74"/>
        <v>13.443408692823851</v>
      </c>
    </row>
    <row r="592" spans="1:15" ht="13.5">
      <c r="A592" s="10">
        <v>39783</v>
      </c>
      <c r="B592" s="11">
        <v>8464.36</v>
      </c>
      <c r="C592" s="11">
        <v>8464.36</v>
      </c>
      <c r="D592" s="11">
        <v>8307.28</v>
      </c>
      <c r="E592" s="11">
        <v>8397.22</v>
      </c>
      <c r="G592" s="5">
        <f t="shared" si="75"/>
        <v>0.9864842163136271</v>
      </c>
      <c r="H592" s="5">
        <f t="shared" si="76"/>
        <v>-1.351578368637285</v>
      </c>
      <c r="I592" s="5">
        <f t="shared" si="77"/>
        <v>-2.70315673727457</v>
      </c>
      <c r="J592" s="5">
        <f t="shared" si="78"/>
        <v>0.9729684326272543</v>
      </c>
      <c r="K592" s="5">
        <f t="shared" si="79"/>
        <v>1.0270315673727457</v>
      </c>
      <c r="L592" s="5">
        <f t="shared" si="72"/>
        <v>22.836165462277172</v>
      </c>
      <c r="M592" s="5">
        <f t="shared" si="72"/>
        <v>167.49444800297863</v>
      </c>
      <c r="N592" s="5">
        <f t="shared" si="73"/>
        <v>-144.65828254070146</v>
      </c>
      <c r="O592" s="12">
        <f t="shared" si="74"/>
        <v>9.669386534744206</v>
      </c>
    </row>
    <row r="593" spans="1:15" ht="13.5">
      <c r="A593" s="10">
        <v>39784</v>
      </c>
      <c r="B593" s="11">
        <v>8266.32</v>
      </c>
      <c r="C593" s="11">
        <v>8266.32</v>
      </c>
      <c r="D593" s="11">
        <v>7863.69</v>
      </c>
      <c r="E593" s="11">
        <v>7863.69</v>
      </c>
      <c r="G593" s="5">
        <f t="shared" si="75"/>
        <v>0.9364634962523312</v>
      </c>
      <c r="H593" s="5">
        <f t="shared" si="76"/>
        <v>-6.353650374766884</v>
      </c>
      <c r="I593" s="5">
        <f t="shared" si="77"/>
        <v>-12.707300749533768</v>
      </c>
      <c r="J593" s="5">
        <f t="shared" si="78"/>
        <v>0.8729269925046623</v>
      </c>
      <c r="K593" s="5">
        <f t="shared" si="79"/>
        <v>1.1270730074953377</v>
      </c>
      <c r="L593" s="5">
        <f t="shared" si="72"/>
        <v>19.934305237324455</v>
      </c>
      <c r="M593" s="5">
        <f t="shared" si="72"/>
        <v>188.77847124948858</v>
      </c>
      <c r="N593" s="5">
        <f t="shared" si="73"/>
        <v>-168.84416601216412</v>
      </c>
      <c r="O593" s="12">
        <f t="shared" si="74"/>
        <v>-8.712776486813027</v>
      </c>
    </row>
    <row r="594" spans="1:15" ht="13.5">
      <c r="A594" s="10">
        <v>39785</v>
      </c>
      <c r="B594" s="11">
        <v>7965.31</v>
      </c>
      <c r="C594" s="11">
        <v>8056.38</v>
      </c>
      <c r="D594" s="11">
        <v>7889.82</v>
      </c>
      <c r="E594" s="11">
        <v>8004.1</v>
      </c>
      <c r="G594" s="5">
        <f t="shared" si="75"/>
        <v>1.017855485147558</v>
      </c>
      <c r="H594" s="5">
        <f t="shared" si="76"/>
        <v>1.7855485147558081</v>
      </c>
      <c r="I594" s="5">
        <f t="shared" si="77"/>
        <v>3.5710970295116162</v>
      </c>
      <c r="J594" s="5">
        <f t="shared" si="78"/>
        <v>1.0357109702951162</v>
      </c>
      <c r="K594" s="5">
        <f t="shared" si="79"/>
        <v>0.9642890297048838</v>
      </c>
      <c r="L594" s="5">
        <f t="shared" si="72"/>
        <v>20.646178619508326</v>
      </c>
      <c r="M594" s="5">
        <f t="shared" si="72"/>
        <v>182.03700887034066</v>
      </c>
      <c r="N594" s="5">
        <f t="shared" si="73"/>
        <v>-161.39083025083232</v>
      </c>
      <c r="O594" s="12">
        <f t="shared" si="74"/>
        <v>-2.68318748984899</v>
      </c>
    </row>
    <row r="595" spans="1:15" ht="13.5">
      <c r="A595" s="10">
        <v>39786</v>
      </c>
      <c r="B595" s="11">
        <v>8030.2</v>
      </c>
      <c r="C595" s="11">
        <v>8107.69</v>
      </c>
      <c r="D595" s="11">
        <v>7849.84</v>
      </c>
      <c r="E595" s="11">
        <v>7924.24</v>
      </c>
      <c r="G595" s="5">
        <f t="shared" si="75"/>
        <v>0.990022613410627</v>
      </c>
      <c r="H595" s="5">
        <f t="shared" si="76"/>
        <v>-0.9977386589372972</v>
      </c>
      <c r="I595" s="5">
        <f t="shared" si="77"/>
        <v>-1.9954773178745944</v>
      </c>
      <c r="J595" s="5">
        <f t="shared" si="78"/>
        <v>0.9800452268212542</v>
      </c>
      <c r="K595" s="5">
        <f t="shared" si="79"/>
        <v>1.019954773178746</v>
      </c>
      <c r="L595" s="5">
        <f t="shared" si="72"/>
        <v>20.234188808148165</v>
      </c>
      <c r="M595" s="5">
        <f t="shared" si="72"/>
        <v>185.66951609248568</v>
      </c>
      <c r="N595" s="5">
        <f t="shared" si="73"/>
        <v>-165.43532728433752</v>
      </c>
      <c r="O595" s="12">
        <f t="shared" si="74"/>
        <v>-5.903704900633841</v>
      </c>
    </row>
    <row r="596" spans="1:15" ht="13.5">
      <c r="A596" s="10">
        <v>39787</v>
      </c>
      <c r="B596" s="11">
        <v>7975.05</v>
      </c>
      <c r="C596" s="11">
        <v>8024.33</v>
      </c>
      <c r="D596" s="11">
        <v>7908.65</v>
      </c>
      <c r="E596" s="11">
        <v>7917.51</v>
      </c>
      <c r="G596" s="5">
        <f t="shared" si="75"/>
        <v>0.9991507071971572</v>
      </c>
      <c r="H596" s="5">
        <f t="shared" si="76"/>
        <v>-0.08492928028428492</v>
      </c>
      <c r="I596" s="5">
        <f t="shared" si="77"/>
        <v>-0.16985856056856985</v>
      </c>
      <c r="J596" s="5">
        <f t="shared" si="78"/>
        <v>0.9983014143943143</v>
      </c>
      <c r="K596" s="5">
        <f t="shared" si="79"/>
        <v>1.0016985856056857</v>
      </c>
      <c r="L596" s="5">
        <f t="shared" si="72"/>
        <v>20.199819306295918</v>
      </c>
      <c r="M596" s="5">
        <f t="shared" si="72"/>
        <v>185.98489165993502</v>
      </c>
      <c r="N596" s="5">
        <f t="shared" si="73"/>
        <v>-165.7850723536391</v>
      </c>
      <c r="O596" s="12">
        <f t="shared" si="74"/>
        <v>-6.184710966230938</v>
      </c>
    </row>
    <row r="597" spans="1:15" ht="13.5">
      <c r="A597" s="10">
        <v>39790</v>
      </c>
      <c r="B597" s="11">
        <v>7970.69</v>
      </c>
      <c r="C597" s="11">
        <v>8358.27</v>
      </c>
      <c r="D597" s="11">
        <v>7959.01</v>
      </c>
      <c r="E597" s="11">
        <v>8329.05</v>
      </c>
      <c r="G597" s="5">
        <f t="shared" si="75"/>
        <v>1.051978462925844</v>
      </c>
      <c r="H597" s="5">
        <f t="shared" si="76"/>
        <v>5.197846292584396</v>
      </c>
      <c r="I597" s="5">
        <f t="shared" si="77"/>
        <v>10.395692585168792</v>
      </c>
      <c r="J597" s="5">
        <f t="shared" si="78"/>
        <v>1.103956925851688</v>
      </c>
      <c r="K597" s="5">
        <f t="shared" si="79"/>
        <v>0.8960430741483121</v>
      </c>
      <c r="L597" s="5">
        <f aca="true" t="shared" si="80" ref="L597:M612">L596*J597</f>
        <v>22.299730424138016</v>
      </c>
      <c r="M597" s="5">
        <f t="shared" si="80"/>
        <v>166.65047406810893</v>
      </c>
      <c r="N597" s="5">
        <f t="shared" si="73"/>
        <v>-144.35074364397093</v>
      </c>
      <c r="O597" s="12">
        <f t="shared" si="74"/>
        <v>11.04979550775306</v>
      </c>
    </row>
    <row r="598" spans="1:15" ht="13.5">
      <c r="A598" s="10">
        <v>39791</v>
      </c>
      <c r="B598" s="11">
        <v>8362.37</v>
      </c>
      <c r="C598" s="11">
        <v>8499.6</v>
      </c>
      <c r="D598" s="11">
        <v>8314.85</v>
      </c>
      <c r="E598" s="11">
        <v>8395.87</v>
      </c>
      <c r="G598" s="5">
        <f t="shared" si="75"/>
        <v>1.0080225235771187</v>
      </c>
      <c r="H598" s="5">
        <f t="shared" si="76"/>
        <v>0.8022523577118745</v>
      </c>
      <c r="I598" s="5">
        <f t="shared" si="77"/>
        <v>1.604504715423749</v>
      </c>
      <c r="J598" s="5">
        <f t="shared" si="78"/>
        <v>1.0160450471542375</v>
      </c>
      <c r="K598" s="5">
        <f t="shared" si="79"/>
        <v>0.9839549528457626</v>
      </c>
      <c r="L598" s="5">
        <f t="shared" si="80"/>
        <v>22.657530650320094</v>
      </c>
      <c r="M598" s="5">
        <f t="shared" si="80"/>
        <v>163.97655935341012</v>
      </c>
      <c r="N598" s="5">
        <f t="shared" si="73"/>
        <v>-141.31902870309003</v>
      </c>
      <c r="O598" s="12">
        <f t="shared" si="74"/>
        <v>13.365909996269778</v>
      </c>
    </row>
    <row r="599" spans="1:15" ht="13.5">
      <c r="A599" s="10">
        <v>39792</v>
      </c>
      <c r="B599" s="13">
        <v>8376</v>
      </c>
      <c r="C599" s="11">
        <v>8704.92</v>
      </c>
      <c r="D599" s="13">
        <v>8376</v>
      </c>
      <c r="E599" s="11">
        <v>8660.24</v>
      </c>
      <c r="G599" s="5">
        <f t="shared" si="75"/>
        <v>1.0314881006971284</v>
      </c>
      <c r="H599" s="5">
        <f t="shared" si="76"/>
        <v>3.1488100697128374</v>
      </c>
      <c r="I599" s="5">
        <f t="shared" si="77"/>
        <v>6.297620139425675</v>
      </c>
      <c r="J599" s="5">
        <f t="shared" si="78"/>
        <v>1.0629762013942567</v>
      </c>
      <c r="K599" s="5">
        <f t="shared" si="79"/>
        <v>0.9370237986057433</v>
      </c>
      <c r="L599" s="5">
        <f t="shared" si="80"/>
        <v>24.0844158636512</v>
      </c>
      <c r="M599" s="5">
        <f t="shared" si="80"/>
        <v>153.6499385276325</v>
      </c>
      <c r="N599" s="5">
        <f t="shared" si="73"/>
        <v>-129.56552266398128</v>
      </c>
      <c r="O599" s="12">
        <f t="shared" si="74"/>
        <v>22.265645608716312</v>
      </c>
    </row>
    <row r="600" spans="1:15" ht="13.5">
      <c r="A600" s="10">
        <v>39793</v>
      </c>
      <c r="B600" s="11">
        <v>8642.26</v>
      </c>
      <c r="C600" s="11">
        <v>8720.55</v>
      </c>
      <c r="D600" s="11">
        <v>8519.11</v>
      </c>
      <c r="E600" s="11">
        <v>8720.55</v>
      </c>
      <c r="G600" s="5">
        <f t="shared" si="75"/>
        <v>1.0069640102352821</v>
      </c>
      <c r="H600" s="5">
        <f t="shared" si="76"/>
        <v>0.6964010235282148</v>
      </c>
      <c r="I600" s="5">
        <f t="shared" si="77"/>
        <v>1.3928020470564295</v>
      </c>
      <c r="J600" s="5">
        <f t="shared" si="78"/>
        <v>1.0139280204705643</v>
      </c>
      <c r="K600" s="5">
        <f t="shared" si="79"/>
        <v>0.9860719795294357</v>
      </c>
      <c r="L600" s="5">
        <f t="shared" si="80"/>
        <v>24.419864100821716</v>
      </c>
      <c r="M600" s="5">
        <f t="shared" si="80"/>
        <v>151.50989903851868</v>
      </c>
      <c r="N600" s="5">
        <f t="shared" si="73"/>
        <v>-127.09003493769697</v>
      </c>
      <c r="O600" s="12">
        <f t="shared" si="74"/>
        <v>24.070236860659605</v>
      </c>
    </row>
    <row r="601" spans="1:15" ht="13.5">
      <c r="A601" s="10">
        <v>39794</v>
      </c>
      <c r="B601" s="11">
        <v>8599.12</v>
      </c>
      <c r="C601" s="11">
        <v>8610.73</v>
      </c>
      <c r="D601" s="11">
        <v>8087.99</v>
      </c>
      <c r="E601" s="11">
        <v>8235.87</v>
      </c>
      <c r="G601" s="5">
        <f t="shared" si="75"/>
        <v>0.9444209367528426</v>
      </c>
      <c r="H601" s="5">
        <f t="shared" si="76"/>
        <v>-5.557906324715745</v>
      </c>
      <c r="I601" s="5">
        <f t="shared" si="77"/>
        <v>-11.11581264943149</v>
      </c>
      <c r="J601" s="5">
        <f t="shared" si="78"/>
        <v>0.8888418735056851</v>
      </c>
      <c r="K601" s="5">
        <f t="shared" si="79"/>
        <v>1.111158126494315</v>
      </c>
      <c r="L601" s="5">
        <f t="shared" si="80"/>
        <v>21.705397758128598</v>
      </c>
      <c r="M601" s="5">
        <f t="shared" si="80"/>
        <v>168.35145556098323</v>
      </c>
      <c r="N601" s="5">
        <f t="shared" si="73"/>
        <v>-146.6460578028546</v>
      </c>
      <c r="O601" s="12">
        <f t="shared" si="74"/>
        <v>9.94314668088819</v>
      </c>
    </row>
    <row r="602" spans="1:15" ht="13.5">
      <c r="A602" s="10">
        <v>39797</v>
      </c>
      <c r="B602" s="11">
        <v>8349.85</v>
      </c>
      <c r="C602" s="11">
        <v>8700.17</v>
      </c>
      <c r="D602" s="11">
        <v>8349.85</v>
      </c>
      <c r="E602" s="11">
        <v>8664.66</v>
      </c>
      <c r="G602" s="5">
        <f t="shared" si="75"/>
        <v>1.0520637164015458</v>
      </c>
      <c r="H602" s="5">
        <f t="shared" si="76"/>
        <v>5.206371640154583</v>
      </c>
      <c r="I602" s="5">
        <f t="shared" si="77"/>
        <v>10.412743280309167</v>
      </c>
      <c r="J602" s="5">
        <f t="shared" si="78"/>
        <v>1.1041274328030917</v>
      </c>
      <c r="K602" s="5">
        <f t="shared" si="79"/>
        <v>0.8958725671969083</v>
      </c>
      <c r="L602" s="5">
        <f t="shared" si="80"/>
        <v>23.96552510465251</v>
      </c>
      <c r="M602" s="5">
        <f t="shared" si="80"/>
        <v>150.82145068475427</v>
      </c>
      <c r="N602" s="5">
        <f t="shared" si="73"/>
        <v>-126.85592558010175</v>
      </c>
      <c r="O602" s="12">
        <f t="shared" si="74"/>
        <v>25.213024210593233</v>
      </c>
    </row>
    <row r="603" spans="1:15" ht="13.5">
      <c r="A603" s="10">
        <v>39798</v>
      </c>
      <c r="B603" s="11">
        <v>8608.4</v>
      </c>
      <c r="C603" s="11">
        <v>8634.26</v>
      </c>
      <c r="D603" s="11">
        <v>8471.24</v>
      </c>
      <c r="E603" s="11">
        <v>8568.02</v>
      </c>
      <c r="G603" s="5">
        <f t="shared" si="75"/>
        <v>0.9888466483393463</v>
      </c>
      <c r="H603" s="5">
        <f t="shared" si="76"/>
        <v>-1.1153351660653676</v>
      </c>
      <c r="I603" s="5">
        <f t="shared" si="77"/>
        <v>-2.2306703321307353</v>
      </c>
      <c r="J603" s="5">
        <f t="shared" si="78"/>
        <v>0.9776932966786928</v>
      </c>
      <c r="K603" s="5">
        <f t="shared" si="79"/>
        <v>1.0223067033213074</v>
      </c>
      <c r="L603" s="5">
        <f t="shared" si="80"/>
        <v>23.430933246203686</v>
      </c>
      <c r="M603" s="5">
        <f t="shared" si="80"/>
        <v>154.18578003966826</v>
      </c>
      <c r="N603" s="5">
        <f t="shared" si="73"/>
        <v>-130.75484679346457</v>
      </c>
      <c r="O603" s="12">
        <f t="shared" si="74"/>
        <v>22.383286714128047</v>
      </c>
    </row>
    <row r="604" spans="1:15" ht="13.5">
      <c r="A604" s="10">
        <v>39799</v>
      </c>
      <c r="B604" s="11">
        <v>8658.22</v>
      </c>
      <c r="C604" s="11">
        <v>8741.24</v>
      </c>
      <c r="D604" s="11">
        <v>8425.66</v>
      </c>
      <c r="E604" s="11">
        <v>8612.52</v>
      </c>
      <c r="G604" s="5">
        <f t="shared" si="75"/>
        <v>1.005193732040775</v>
      </c>
      <c r="H604" s="5">
        <f t="shared" si="76"/>
        <v>0.519373204077489</v>
      </c>
      <c r="I604" s="5">
        <f t="shared" si="77"/>
        <v>1.038746408154978</v>
      </c>
      <c r="J604" s="5">
        <f t="shared" si="78"/>
        <v>1.0103874640815498</v>
      </c>
      <c r="K604" s="5">
        <f t="shared" si="79"/>
        <v>0.9896125359184502</v>
      </c>
      <c r="L604" s="5">
        <f t="shared" si="80"/>
        <v>23.674321223695816</v>
      </c>
      <c r="M604" s="5">
        <f t="shared" si="80"/>
        <v>152.58418078762048</v>
      </c>
      <c r="N604" s="5">
        <f t="shared" si="73"/>
        <v>-128.90985956392467</v>
      </c>
      <c r="O604" s="12">
        <f t="shared" si="74"/>
        <v>23.741497988683705</v>
      </c>
    </row>
    <row r="605" spans="1:15" ht="13.5">
      <c r="A605" s="10">
        <v>39800</v>
      </c>
      <c r="B605" s="11">
        <v>8565.16</v>
      </c>
      <c r="C605" s="11">
        <v>8728.36</v>
      </c>
      <c r="D605" s="11">
        <v>8534.84</v>
      </c>
      <c r="E605" s="11">
        <v>8667.23</v>
      </c>
      <c r="G605" s="5">
        <f t="shared" si="75"/>
        <v>1.0063523800235006</v>
      </c>
      <c r="H605" s="5">
        <f t="shared" si="76"/>
        <v>0.6352380023500581</v>
      </c>
      <c r="I605" s="5">
        <f t="shared" si="77"/>
        <v>1.2704760047001162</v>
      </c>
      <c r="J605" s="5">
        <f t="shared" si="78"/>
        <v>1.0127047600470012</v>
      </c>
      <c r="K605" s="5">
        <f t="shared" si="79"/>
        <v>0.9872952399529988</v>
      </c>
      <c r="L605" s="5">
        <f t="shared" si="80"/>
        <v>23.975097794118497</v>
      </c>
      <c r="M605" s="5">
        <f t="shared" si="80"/>
        <v>150.6456353837455</v>
      </c>
      <c r="N605" s="5">
        <f t="shared" si="73"/>
        <v>-126.67053758962702</v>
      </c>
      <c r="O605" s="12">
        <f t="shared" si="74"/>
        <v>25.379266822136003</v>
      </c>
    </row>
    <row r="606" spans="1:15" ht="13.5">
      <c r="A606" s="10">
        <v>39801</v>
      </c>
      <c r="B606" s="11">
        <v>8640.22</v>
      </c>
      <c r="C606" s="11">
        <v>8743.22</v>
      </c>
      <c r="D606" s="11">
        <v>8570.56</v>
      </c>
      <c r="E606" s="11">
        <v>8588.52</v>
      </c>
      <c r="G606" s="5">
        <f t="shared" si="75"/>
        <v>0.9909186672097083</v>
      </c>
      <c r="H606" s="5">
        <f t="shared" si="76"/>
        <v>-0.9081332790291663</v>
      </c>
      <c r="I606" s="5">
        <f t="shared" si="77"/>
        <v>-1.8162665580583326</v>
      </c>
      <c r="J606" s="5">
        <f t="shared" si="78"/>
        <v>0.9818373344194167</v>
      </c>
      <c r="K606" s="5">
        <f t="shared" si="79"/>
        <v>1.0181626655805833</v>
      </c>
      <c r="L606" s="5">
        <f t="shared" si="80"/>
        <v>23.53964611062214</v>
      </c>
      <c r="M606" s="5">
        <f t="shared" si="80"/>
        <v>153.381761680395</v>
      </c>
      <c r="N606" s="5">
        <f t="shared" si="73"/>
        <v>-129.84211556977286</v>
      </c>
      <c r="O606" s="12">
        <f t="shared" si="74"/>
        <v>23.078592208982883</v>
      </c>
    </row>
    <row r="607" spans="1:15" ht="13.5">
      <c r="A607" s="10">
        <v>39804</v>
      </c>
      <c r="B607" s="11">
        <v>8602.5</v>
      </c>
      <c r="C607" s="11">
        <v>8751.18</v>
      </c>
      <c r="D607" s="11">
        <v>8593.76</v>
      </c>
      <c r="E607" s="11">
        <v>8723.78</v>
      </c>
      <c r="G607" s="5">
        <f t="shared" si="75"/>
        <v>1.0157489299669793</v>
      </c>
      <c r="H607" s="5">
        <f t="shared" si="76"/>
        <v>1.5748929966979297</v>
      </c>
      <c r="I607" s="5">
        <f t="shared" si="77"/>
        <v>3.1497859933958594</v>
      </c>
      <c r="J607" s="5">
        <f t="shared" si="78"/>
        <v>1.0314978599339586</v>
      </c>
      <c r="K607" s="5">
        <f t="shared" si="79"/>
        <v>0.9685021400660415</v>
      </c>
      <c r="L607" s="5">
        <f t="shared" si="80"/>
        <v>24.281094586709468</v>
      </c>
      <c r="M607" s="5">
        <f t="shared" si="80"/>
        <v>148.55056443456212</v>
      </c>
      <c r="N607" s="5">
        <f t="shared" si="73"/>
        <v>-124.26946984785265</v>
      </c>
      <c r="O607" s="12">
        <f t="shared" si="74"/>
        <v>27.168340978728423</v>
      </c>
    </row>
    <row r="608" spans="1:15" ht="13.5">
      <c r="A608" s="10">
        <v>39806</v>
      </c>
      <c r="B608" s="11">
        <v>8630.25</v>
      </c>
      <c r="C608" s="11">
        <v>8631.83</v>
      </c>
      <c r="D608" s="11">
        <v>8476.69</v>
      </c>
      <c r="E608" s="11">
        <v>8517.1</v>
      </c>
      <c r="G608" s="5">
        <f t="shared" si="75"/>
        <v>0.9763084351049659</v>
      </c>
      <c r="H608" s="5">
        <f t="shared" si="76"/>
        <v>-2.36915648950341</v>
      </c>
      <c r="I608" s="5">
        <f t="shared" si="77"/>
        <v>-4.73831297900682</v>
      </c>
      <c r="J608" s="5">
        <f t="shared" si="78"/>
        <v>0.9526168702099318</v>
      </c>
      <c r="K608" s="5">
        <f t="shared" si="79"/>
        <v>1.0473831297900682</v>
      </c>
      <c r="L608" s="5">
        <f t="shared" si="80"/>
        <v>23.13058033046249</v>
      </c>
      <c r="M608" s="5">
        <f t="shared" si="80"/>
        <v>155.58935510955286</v>
      </c>
      <c r="N608" s="5">
        <f t="shared" si="73"/>
        <v>-132.45877477909036</v>
      </c>
      <c r="O608" s="12">
        <f t="shared" si="74"/>
        <v>21.280064559984652</v>
      </c>
    </row>
    <row r="609" spans="1:15" ht="13.5">
      <c r="A609" s="10">
        <v>39807</v>
      </c>
      <c r="B609" s="11">
        <v>8531.51</v>
      </c>
      <c r="C609" s="11">
        <v>8599.5</v>
      </c>
      <c r="D609" s="11">
        <v>8531.16</v>
      </c>
      <c r="E609" s="11">
        <v>8599.5</v>
      </c>
      <c r="G609" s="5">
        <f t="shared" si="75"/>
        <v>1.0096746545185566</v>
      </c>
      <c r="H609" s="5">
        <f t="shared" si="76"/>
        <v>0.9674654518556647</v>
      </c>
      <c r="I609" s="5">
        <f t="shared" si="77"/>
        <v>1.9349309037113294</v>
      </c>
      <c r="J609" s="5">
        <f t="shared" si="78"/>
        <v>1.0193493090371133</v>
      </c>
      <c r="K609" s="5">
        <f t="shared" si="79"/>
        <v>0.9806506909628867</v>
      </c>
      <c r="L609" s="5">
        <f t="shared" si="80"/>
        <v>23.578141077484382</v>
      </c>
      <c r="M609" s="5">
        <f t="shared" si="80"/>
        <v>152.57880859465294</v>
      </c>
      <c r="N609" s="5">
        <f t="shared" si="73"/>
        <v>-129.00066751716855</v>
      </c>
      <c r="O609" s="12">
        <f t="shared" si="74"/>
        <v>23.84305032786267</v>
      </c>
    </row>
    <row r="610" spans="1:15" ht="13.5">
      <c r="A610" s="10">
        <v>39808</v>
      </c>
      <c r="B610" s="11">
        <v>8642.14</v>
      </c>
      <c r="C610" s="11">
        <v>8740.76</v>
      </c>
      <c r="D610" s="11">
        <v>8611.36</v>
      </c>
      <c r="E610" s="11">
        <v>8739.52</v>
      </c>
      <c r="G610" s="5">
        <f t="shared" si="75"/>
        <v>1.0162823419966278</v>
      </c>
      <c r="H610" s="5">
        <f t="shared" si="76"/>
        <v>1.6282341996627814</v>
      </c>
      <c r="I610" s="5">
        <f t="shared" si="77"/>
        <v>3.2564683993255628</v>
      </c>
      <c r="J610" s="5">
        <f t="shared" si="78"/>
        <v>1.0325646839932556</v>
      </c>
      <c r="K610" s="5">
        <f t="shared" si="79"/>
        <v>0.9674353160067444</v>
      </c>
      <c r="L610" s="5">
        <f t="shared" si="80"/>
        <v>24.345955790821062</v>
      </c>
      <c r="M610" s="5">
        <f t="shared" si="80"/>
        <v>147.61012790870063</v>
      </c>
      <c r="N610" s="5">
        <f t="shared" si="73"/>
        <v>-123.26417211787957</v>
      </c>
      <c r="O610" s="12">
        <f t="shared" si="74"/>
        <v>28.043916300478315</v>
      </c>
    </row>
    <row r="611" spans="1:15" ht="13.5">
      <c r="A611" s="10">
        <v>39811</v>
      </c>
      <c r="B611" s="11">
        <v>8726.31</v>
      </c>
      <c r="C611" s="11">
        <v>8763.67</v>
      </c>
      <c r="D611" s="11">
        <v>8638.6</v>
      </c>
      <c r="E611" s="11">
        <v>8747.17</v>
      </c>
      <c r="G611" s="5">
        <f t="shared" si="75"/>
        <v>1.0008753341144594</v>
      </c>
      <c r="H611" s="5">
        <f t="shared" si="76"/>
        <v>0.08753341144593918</v>
      </c>
      <c r="I611" s="5">
        <f t="shared" si="77"/>
        <v>0.17506682289187836</v>
      </c>
      <c r="J611" s="5">
        <f t="shared" si="78"/>
        <v>1.0017506682289188</v>
      </c>
      <c r="K611" s="5">
        <f t="shared" si="79"/>
        <v>0.9982493317710812</v>
      </c>
      <c r="L611" s="5">
        <f t="shared" si="80"/>
        <v>24.388577482126713</v>
      </c>
      <c r="M611" s="5">
        <f t="shared" si="80"/>
        <v>147.35171154750424</v>
      </c>
      <c r="N611" s="5">
        <f t="shared" si="73"/>
        <v>-122.96313406537752</v>
      </c>
      <c r="O611" s="12">
        <f t="shared" si="74"/>
        <v>28.259710970369042</v>
      </c>
    </row>
    <row r="612" spans="1:15" ht="13.5">
      <c r="A612" s="10">
        <v>39812</v>
      </c>
      <c r="B612" s="11">
        <v>8716.28</v>
      </c>
      <c r="C612" s="11">
        <v>8859.56</v>
      </c>
      <c r="D612" s="11">
        <v>8702.95</v>
      </c>
      <c r="E612" s="11">
        <v>8859.56</v>
      </c>
      <c r="G612" s="5">
        <f t="shared" si="75"/>
        <v>1.0128487270740136</v>
      </c>
      <c r="H612" s="5">
        <f t="shared" si="76"/>
        <v>1.2848727074013633</v>
      </c>
      <c r="I612" s="5">
        <f t="shared" si="77"/>
        <v>2.5697454148027266</v>
      </c>
      <c r="J612" s="5">
        <f t="shared" si="78"/>
        <v>1.0256974541480273</v>
      </c>
      <c r="K612" s="5">
        <f t="shared" si="79"/>
        <v>0.9743025458519727</v>
      </c>
      <c r="L612" s="5">
        <f t="shared" si="80"/>
        <v>25.015301833709273</v>
      </c>
      <c r="M612" s="5">
        <f t="shared" si="80"/>
        <v>143.56514769637892</v>
      </c>
      <c r="N612" s="5">
        <f t="shared" si="73"/>
        <v>-118.54984586266964</v>
      </c>
      <c r="O612" s="12">
        <f t="shared" si="74"/>
        <v>31.419550469911826</v>
      </c>
    </row>
    <row r="613" spans="1:15" ht="13.5">
      <c r="A613" s="10">
        <v>39818</v>
      </c>
      <c r="B613" s="11">
        <v>8991.21</v>
      </c>
      <c r="C613" s="11">
        <v>9127.38</v>
      </c>
      <c r="D613" s="11">
        <v>8987.36</v>
      </c>
      <c r="E613" s="11">
        <v>9043.12</v>
      </c>
      <c r="G613" s="5">
        <f t="shared" si="75"/>
        <v>1.020718861884789</v>
      </c>
      <c r="H613" s="5">
        <f t="shared" si="76"/>
        <v>2.071886188478911</v>
      </c>
      <c r="I613" s="5">
        <f t="shared" si="77"/>
        <v>4.143772376957822</v>
      </c>
      <c r="J613" s="5">
        <f t="shared" si="78"/>
        <v>1.0414377237695782</v>
      </c>
      <c r="K613" s="5">
        <f t="shared" si="79"/>
        <v>0.9585622762304218</v>
      </c>
      <c r="L613" s="5">
        <f aca="true" t="shared" si="81" ref="L613:M676">L612*J613</f>
        <v>26.051879001107142</v>
      </c>
      <c r="M613" s="5">
        <f t="shared" si="81"/>
        <v>137.61613476319766</v>
      </c>
      <c r="N613" s="5">
        <f t="shared" si="73"/>
        <v>-111.56425576209053</v>
      </c>
      <c r="O613" s="12">
        <f t="shared" si="74"/>
        <v>36.33198623569518</v>
      </c>
    </row>
    <row r="614" spans="1:15" ht="13.5">
      <c r="A614" s="10">
        <v>39819</v>
      </c>
      <c r="B614" s="11">
        <v>9130.01</v>
      </c>
      <c r="C614" s="11">
        <v>9171.03</v>
      </c>
      <c r="D614" s="11">
        <v>9029.94</v>
      </c>
      <c r="E614" s="11">
        <v>9080.84</v>
      </c>
      <c r="G614" s="5">
        <f t="shared" si="75"/>
        <v>1.004171126779253</v>
      </c>
      <c r="H614" s="5">
        <f t="shared" si="76"/>
        <v>0.41711267792530204</v>
      </c>
      <c r="I614" s="5">
        <f t="shared" si="77"/>
        <v>0.8342253558506041</v>
      </c>
      <c r="J614" s="5">
        <f t="shared" si="78"/>
        <v>1.008342253558506</v>
      </c>
      <c r="K614" s="5">
        <f t="shared" si="79"/>
        <v>0.991657746441494</v>
      </c>
      <c r="L614" s="5">
        <f t="shared" si="81"/>
        <v>26.2692103814099</v>
      </c>
      <c r="M614" s="5">
        <f t="shared" si="81"/>
        <v>136.46810607326154</v>
      </c>
      <c r="N614" s="5">
        <f t="shared" si="73"/>
        <v>-110.19889569185165</v>
      </c>
      <c r="O614" s="12">
        <f t="shared" si="74"/>
        <v>37.26268354532857</v>
      </c>
    </row>
    <row r="615" spans="1:15" ht="13.5">
      <c r="A615" s="10">
        <v>39820</v>
      </c>
      <c r="B615" s="11">
        <v>9133.8</v>
      </c>
      <c r="C615" s="11">
        <v>9325.35</v>
      </c>
      <c r="D615" s="11">
        <v>9106.05</v>
      </c>
      <c r="E615" s="11">
        <v>9239.24</v>
      </c>
      <c r="G615" s="5">
        <f t="shared" si="75"/>
        <v>1.0174433202214772</v>
      </c>
      <c r="H615" s="5">
        <f t="shared" si="76"/>
        <v>1.744332022147721</v>
      </c>
      <c r="I615" s="5">
        <f t="shared" si="77"/>
        <v>3.488664044295442</v>
      </c>
      <c r="J615" s="5">
        <f t="shared" si="78"/>
        <v>1.0348866404429544</v>
      </c>
      <c r="K615" s="5">
        <f t="shared" si="79"/>
        <v>0.9651133595570456</v>
      </c>
      <c r="L615" s="5">
        <f t="shared" si="81"/>
        <v>27.185654878706472</v>
      </c>
      <c r="M615" s="5">
        <f t="shared" si="81"/>
        <v>131.7071923247527</v>
      </c>
      <c r="N615" s="5">
        <f t="shared" si="73"/>
        <v>-104.52153744604622</v>
      </c>
      <c r="O615" s="12">
        <f t="shared" si="74"/>
        <v>41.10715279654082</v>
      </c>
    </row>
    <row r="616" spans="1:15" ht="13.5">
      <c r="A616" s="10">
        <v>39821</v>
      </c>
      <c r="B616" s="11">
        <v>9143.21</v>
      </c>
      <c r="C616" s="11">
        <v>9148.83</v>
      </c>
      <c r="D616" s="11">
        <v>8876.42</v>
      </c>
      <c r="E616" s="11">
        <v>8876.42</v>
      </c>
      <c r="G616" s="5">
        <f t="shared" si="75"/>
        <v>0.9607305362778757</v>
      </c>
      <c r="H616" s="5">
        <f t="shared" si="76"/>
        <v>-3.9269463722124254</v>
      </c>
      <c r="I616" s="5">
        <f t="shared" si="77"/>
        <v>-7.853892744424851</v>
      </c>
      <c r="J616" s="5">
        <f t="shared" si="78"/>
        <v>0.9214610725557515</v>
      </c>
      <c r="K616" s="5">
        <f t="shared" si="79"/>
        <v>1.0785389274442485</v>
      </c>
      <c r="L616" s="5">
        <f t="shared" si="81"/>
        <v>25.050522702663365</v>
      </c>
      <c r="M616" s="5">
        <f t="shared" si="81"/>
        <v>142.05133394663213</v>
      </c>
      <c r="N616" s="5">
        <f t="shared" si="73"/>
        <v>-117.00081124396877</v>
      </c>
      <c r="O616" s="12">
        <f t="shared" si="74"/>
        <v>32.898143350704515</v>
      </c>
    </row>
    <row r="617" spans="1:15" ht="13.5">
      <c r="A617" s="10">
        <v>39822</v>
      </c>
      <c r="B617" s="11">
        <v>8932.71</v>
      </c>
      <c r="C617" s="11">
        <v>8956.85</v>
      </c>
      <c r="D617" s="11">
        <v>8773.2</v>
      </c>
      <c r="E617" s="11">
        <v>8836.8</v>
      </c>
      <c r="G617" s="5">
        <f t="shared" si="75"/>
        <v>0.9955364888096777</v>
      </c>
      <c r="H617" s="5">
        <f t="shared" si="76"/>
        <v>-0.4463511190322289</v>
      </c>
      <c r="I617" s="5">
        <f t="shared" si="77"/>
        <v>-0.8927022380644578</v>
      </c>
      <c r="J617" s="5">
        <f t="shared" si="78"/>
        <v>0.9910729776193554</v>
      </c>
      <c r="K617" s="5">
        <f t="shared" si="79"/>
        <v>1.0089270223806446</v>
      </c>
      <c r="L617" s="5">
        <f t="shared" si="81"/>
        <v>24.826896125849842</v>
      </c>
      <c r="M617" s="5">
        <f t="shared" si="81"/>
        <v>143.31942938397412</v>
      </c>
      <c r="N617" s="5">
        <f t="shared" si="73"/>
        <v>-118.49253325812428</v>
      </c>
      <c r="O617" s="12">
        <f t="shared" si="74"/>
        <v>31.853674490176047</v>
      </c>
    </row>
    <row r="618" spans="1:15" ht="13.5">
      <c r="A618" s="10">
        <v>39826</v>
      </c>
      <c r="B618" s="11">
        <v>8732.63</v>
      </c>
      <c r="C618" s="11">
        <v>8732.93</v>
      </c>
      <c r="D618" s="11">
        <v>8405.5</v>
      </c>
      <c r="E618" s="11">
        <v>8413.91</v>
      </c>
      <c r="G618" s="5">
        <f t="shared" si="75"/>
        <v>0.9521444414267609</v>
      </c>
      <c r="H618" s="5">
        <f t="shared" si="76"/>
        <v>-4.785555857323908</v>
      </c>
      <c r="I618" s="5">
        <f t="shared" si="77"/>
        <v>-9.571111714647817</v>
      </c>
      <c r="J618" s="5">
        <f t="shared" si="78"/>
        <v>0.9042888828535218</v>
      </c>
      <c r="K618" s="5">
        <f t="shared" si="79"/>
        <v>1.0957111171464782</v>
      </c>
      <c r="L618" s="5">
        <f t="shared" si="81"/>
        <v>22.450686162365184</v>
      </c>
      <c r="M618" s="5">
        <f t="shared" si="81"/>
        <v>157.03669207911008</v>
      </c>
      <c r="N618" s="5">
        <f t="shared" si="73"/>
        <v>-134.5860059167449</v>
      </c>
      <c r="O618" s="12">
        <f t="shared" si="74"/>
        <v>20.512621758524745</v>
      </c>
    </row>
    <row r="619" spans="1:15" ht="13.5">
      <c r="A619" s="10">
        <v>39827</v>
      </c>
      <c r="B619" s="11">
        <v>8425.75</v>
      </c>
      <c r="C619" s="11">
        <v>8516.07</v>
      </c>
      <c r="D619" s="11">
        <v>8359.16</v>
      </c>
      <c r="E619" s="11">
        <v>8438.45</v>
      </c>
      <c r="G619" s="5">
        <f t="shared" si="75"/>
        <v>1.002916598822664</v>
      </c>
      <c r="H619" s="5">
        <f t="shared" si="76"/>
        <v>0.29165988226640405</v>
      </c>
      <c r="I619" s="5">
        <f t="shared" si="77"/>
        <v>0.5833197645328081</v>
      </c>
      <c r="J619" s="5">
        <f t="shared" si="78"/>
        <v>1.005833197645328</v>
      </c>
      <c r="K619" s="5">
        <f t="shared" si="79"/>
        <v>0.994166802354672</v>
      </c>
      <c r="L619" s="5">
        <f t="shared" si="81"/>
        <v>22.58164545202349</v>
      </c>
      <c r="M619" s="5">
        <f t="shared" si="81"/>
        <v>156.12066601664412</v>
      </c>
      <c r="N619" s="5">
        <f t="shared" si="73"/>
        <v>-133.53902056462064</v>
      </c>
      <c r="O619" s="12">
        <f t="shared" si="74"/>
        <v>21.297688531332398</v>
      </c>
    </row>
    <row r="620" spans="1:15" ht="13.5">
      <c r="A620" s="10">
        <v>39828</v>
      </c>
      <c r="B620" s="11">
        <v>8309.38</v>
      </c>
      <c r="C620" s="11">
        <v>8309.38</v>
      </c>
      <c r="D620" s="11">
        <v>7997.73</v>
      </c>
      <c r="E620" s="11">
        <v>8023.31</v>
      </c>
      <c r="G620" s="5">
        <f t="shared" si="75"/>
        <v>0.9508037613542771</v>
      </c>
      <c r="H620" s="5">
        <f t="shared" si="76"/>
        <v>-4.919623864572287</v>
      </c>
      <c r="I620" s="5">
        <f t="shared" si="77"/>
        <v>-9.839247729144574</v>
      </c>
      <c r="J620" s="5">
        <f t="shared" si="78"/>
        <v>0.9016075227085543</v>
      </c>
      <c r="K620" s="5">
        <f t="shared" si="79"/>
        <v>1.0983924772914457</v>
      </c>
      <c r="L620" s="5">
        <f t="shared" si="81"/>
        <v>20.35978141468179</v>
      </c>
      <c r="M620" s="5">
        <f t="shared" si="81"/>
        <v>171.48176510241217</v>
      </c>
      <c r="N620" s="5">
        <f t="shared" si="73"/>
        <v>-151.1219836877304</v>
      </c>
      <c r="O620" s="12">
        <f t="shared" si="74"/>
        <v>8.158453482906054</v>
      </c>
    </row>
    <row r="621" spans="1:15" ht="13.5">
      <c r="A621" s="10">
        <v>39829</v>
      </c>
      <c r="B621" s="11">
        <v>8125.2</v>
      </c>
      <c r="C621" s="11">
        <v>8283.91</v>
      </c>
      <c r="D621" s="11">
        <v>8067.47</v>
      </c>
      <c r="E621" s="11">
        <v>8230.15</v>
      </c>
      <c r="G621" s="5">
        <f t="shared" si="75"/>
        <v>1.025779883863393</v>
      </c>
      <c r="H621" s="5">
        <f t="shared" si="76"/>
        <v>2.5779883863392916</v>
      </c>
      <c r="I621" s="5">
        <f t="shared" si="77"/>
        <v>5.155976772678583</v>
      </c>
      <c r="J621" s="5">
        <f t="shared" si="78"/>
        <v>1.0515597677267858</v>
      </c>
      <c r="K621" s="5">
        <f t="shared" si="79"/>
        <v>0.9484402322732142</v>
      </c>
      <c r="L621" s="5">
        <f t="shared" si="81"/>
        <v>21.409527015390914</v>
      </c>
      <c r="M621" s="5">
        <f t="shared" si="81"/>
        <v>162.64020512435255</v>
      </c>
      <c r="N621" s="5">
        <f t="shared" si="73"/>
        <v>-141.23067810896163</v>
      </c>
      <c r="O621" s="12">
        <f t="shared" si="74"/>
        <v>15.950267860256531</v>
      </c>
    </row>
    <row r="622" spans="1:15" ht="13.5">
      <c r="A622" s="10">
        <v>39832</v>
      </c>
      <c r="B622" s="11">
        <v>8318.26</v>
      </c>
      <c r="C622" s="11">
        <v>8351.68</v>
      </c>
      <c r="D622" s="11">
        <v>8221.84</v>
      </c>
      <c r="E622" s="11">
        <v>8256.85</v>
      </c>
      <c r="G622" s="5">
        <f t="shared" si="75"/>
        <v>1.0032441693043264</v>
      </c>
      <c r="H622" s="5">
        <f t="shared" si="76"/>
        <v>0.3244169304326361</v>
      </c>
      <c r="I622" s="5">
        <f t="shared" si="77"/>
        <v>0.6488338608652722</v>
      </c>
      <c r="J622" s="5">
        <f t="shared" si="78"/>
        <v>1.0064883386086527</v>
      </c>
      <c r="K622" s="5">
        <f t="shared" si="79"/>
        <v>0.9935116613913474</v>
      </c>
      <c r="L622" s="5">
        <f t="shared" si="81"/>
        <v>21.54843927611787</v>
      </c>
      <c r="M622" s="5">
        <f t="shared" si="81"/>
        <v>161.58494040212503</v>
      </c>
      <c r="N622" s="5">
        <f t="shared" si="73"/>
        <v>-140.03650112600715</v>
      </c>
      <c r="O622" s="12">
        <f t="shared" si="74"/>
        <v>16.866620321757097</v>
      </c>
    </row>
    <row r="623" spans="1:15" ht="13.5">
      <c r="A623" s="10">
        <v>39833</v>
      </c>
      <c r="B623" s="11">
        <v>8187.14</v>
      </c>
      <c r="C623" s="11">
        <v>8190.42</v>
      </c>
      <c r="D623" s="11">
        <v>7962.46</v>
      </c>
      <c r="E623" s="11">
        <v>8065.79</v>
      </c>
      <c r="G623" s="5">
        <f t="shared" si="75"/>
        <v>0.9768604249804708</v>
      </c>
      <c r="H623" s="5">
        <f t="shared" si="76"/>
        <v>-2.3139575019529235</v>
      </c>
      <c r="I623" s="5">
        <f t="shared" si="77"/>
        <v>-4.627915003905847</v>
      </c>
      <c r="J623" s="5">
        <f t="shared" si="78"/>
        <v>0.9537208499609416</v>
      </c>
      <c r="K623" s="5">
        <f t="shared" si="79"/>
        <v>1.0462791500390585</v>
      </c>
      <c r="L623" s="5">
        <f t="shared" si="81"/>
        <v>20.55119582175087</v>
      </c>
      <c r="M623" s="5">
        <f t="shared" si="81"/>
        <v>169.0629541030473</v>
      </c>
      <c r="N623" s="5">
        <f t="shared" si="73"/>
        <v>-148.51175828129644</v>
      </c>
      <c r="O623" s="12">
        <f t="shared" si="74"/>
        <v>10.38585007520183</v>
      </c>
    </row>
    <row r="624" spans="1:15" ht="13.5">
      <c r="A624" s="10">
        <v>39834</v>
      </c>
      <c r="B624" s="11">
        <v>7949.96</v>
      </c>
      <c r="C624" s="11">
        <v>8009.22</v>
      </c>
      <c r="D624" s="11">
        <v>7829.3</v>
      </c>
      <c r="E624" s="11">
        <v>7901.64</v>
      </c>
      <c r="G624" s="5">
        <f t="shared" si="75"/>
        <v>0.9796486147048212</v>
      </c>
      <c r="H624" s="5">
        <f t="shared" si="76"/>
        <v>-2.035138529517877</v>
      </c>
      <c r="I624" s="5">
        <f t="shared" si="77"/>
        <v>-4.070277059035754</v>
      </c>
      <c r="J624" s="5">
        <f t="shared" si="78"/>
        <v>0.9592972294096423</v>
      </c>
      <c r="K624" s="5">
        <f t="shared" si="79"/>
        <v>1.0407027705903575</v>
      </c>
      <c r="L624" s="5">
        <f t="shared" si="81"/>
        <v>19.71470521286063</v>
      </c>
      <c r="M624" s="5">
        <f t="shared" si="81"/>
        <v>175.9442847392318</v>
      </c>
      <c r="N624" s="5">
        <f t="shared" si="73"/>
        <v>-156.22957952637117</v>
      </c>
      <c r="O624" s="12">
        <f t="shared" si="74"/>
        <v>4.341010047907588</v>
      </c>
    </row>
    <row r="625" spans="1:15" ht="13.5">
      <c r="A625" s="10">
        <v>39835</v>
      </c>
      <c r="B625" s="11">
        <v>7988.3</v>
      </c>
      <c r="C625" s="11">
        <v>8051.74</v>
      </c>
      <c r="D625" s="11">
        <v>7809.89</v>
      </c>
      <c r="E625" s="11">
        <v>8051.74</v>
      </c>
      <c r="G625" s="5">
        <f t="shared" si="75"/>
        <v>1.01899605651485</v>
      </c>
      <c r="H625" s="5">
        <f t="shared" si="76"/>
        <v>1.8996056514849924</v>
      </c>
      <c r="I625" s="5">
        <f t="shared" si="77"/>
        <v>3.7992113029699848</v>
      </c>
      <c r="J625" s="5">
        <f t="shared" si="78"/>
        <v>1.0379921130296998</v>
      </c>
      <c r="K625" s="5">
        <f t="shared" si="79"/>
        <v>0.9620078869703003</v>
      </c>
      <c r="L625" s="5">
        <f t="shared" si="81"/>
        <v>20.463708521654844</v>
      </c>
      <c r="M625" s="5">
        <f t="shared" si="81"/>
        <v>169.25978958648923</v>
      </c>
      <c r="N625" s="5">
        <f t="shared" si="73"/>
        <v>-148.7960810648344</v>
      </c>
      <c r="O625" s="12">
        <f t="shared" si="74"/>
        <v>10.27650189185593</v>
      </c>
    </row>
    <row r="626" spans="1:15" ht="13.5">
      <c r="A626" s="10">
        <v>39836</v>
      </c>
      <c r="B626" s="11">
        <v>7965.41</v>
      </c>
      <c r="C626" s="11">
        <v>7965.41</v>
      </c>
      <c r="D626" s="11">
        <v>7745.25</v>
      </c>
      <c r="E626" s="11">
        <v>7745.25</v>
      </c>
      <c r="G626" s="5">
        <f t="shared" si="75"/>
        <v>0.9619349358026961</v>
      </c>
      <c r="H626" s="5">
        <f t="shared" si="76"/>
        <v>-3.8065064197303933</v>
      </c>
      <c r="I626" s="5">
        <f t="shared" si="77"/>
        <v>-7.6130128394607866</v>
      </c>
      <c r="J626" s="5">
        <f t="shared" si="78"/>
        <v>0.923869871605392</v>
      </c>
      <c r="K626" s="5">
        <f t="shared" si="79"/>
        <v>1.0761301283946079</v>
      </c>
      <c r="L626" s="5">
        <f t="shared" si="81"/>
        <v>18.90580376447143</v>
      </c>
      <c r="M626" s="5">
        <f t="shared" si="81"/>
        <v>182.14555909975297</v>
      </c>
      <c r="N626" s="5">
        <f t="shared" si="73"/>
        <v>-163.23975533528153</v>
      </c>
      <c r="O626" s="12">
        <f t="shared" si="74"/>
        <v>-1.0513628642244157</v>
      </c>
    </row>
    <row r="627" spans="1:15" ht="13.5">
      <c r="A627" s="10">
        <v>39839</v>
      </c>
      <c r="B627" s="11">
        <v>7714.26</v>
      </c>
      <c r="C627" s="11">
        <v>7807.16</v>
      </c>
      <c r="D627" s="11">
        <v>7671.04</v>
      </c>
      <c r="E627" s="11">
        <v>7682.14</v>
      </c>
      <c r="G627" s="5">
        <f t="shared" si="75"/>
        <v>0.9918517801233014</v>
      </c>
      <c r="H627" s="5">
        <f t="shared" si="76"/>
        <v>-0.8148219876698559</v>
      </c>
      <c r="I627" s="5">
        <f t="shared" si="77"/>
        <v>-1.6296439753397118</v>
      </c>
      <c r="J627" s="5">
        <f t="shared" si="78"/>
        <v>0.9837035602466028</v>
      </c>
      <c r="K627" s="5">
        <f t="shared" si="79"/>
        <v>1.0162964397533971</v>
      </c>
      <c r="L627" s="5">
        <f t="shared" si="81"/>
        <v>18.59770647243417</v>
      </c>
      <c r="M627" s="5">
        <f t="shared" si="81"/>
        <v>185.11388322997092</v>
      </c>
      <c r="N627" s="5">
        <f t="shared" si="73"/>
        <v>-166.51617675753675</v>
      </c>
      <c r="O627" s="12">
        <f t="shared" si="74"/>
        <v>-3.7115897024050923</v>
      </c>
    </row>
    <row r="628" spans="1:15" ht="13.5">
      <c r="A628" s="10">
        <v>39840</v>
      </c>
      <c r="B628" s="11">
        <v>7782.9</v>
      </c>
      <c r="C628" s="11">
        <v>8115.15</v>
      </c>
      <c r="D628" s="11">
        <v>7782.07</v>
      </c>
      <c r="E628" s="11">
        <v>8061.07</v>
      </c>
      <c r="G628" s="5">
        <f t="shared" si="75"/>
        <v>1.0493260992379727</v>
      </c>
      <c r="H628" s="5">
        <f t="shared" si="76"/>
        <v>4.932609923797271</v>
      </c>
      <c r="I628" s="5">
        <f t="shared" si="77"/>
        <v>9.865219847594542</v>
      </c>
      <c r="J628" s="5">
        <f t="shared" si="78"/>
        <v>1.0986521984759454</v>
      </c>
      <c r="K628" s="5">
        <f t="shared" si="79"/>
        <v>0.9013478015240546</v>
      </c>
      <c r="L628" s="5">
        <f t="shared" si="81"/>
        <v>20.43241110255012</v>
      </c>
      <c r="M628" s="5">
        <f t="shared" si="81"/>
        <v>166.85199168091484</v>
      </c>
      <c r="N628" s="5">
        <f t="shared" si="73"/>
        <v>-146.41958057836473</v>
      </c>
      <c r="O628" s="12">
        <f t="shared" si="74"/>
        <v>12.71559721653503</v>
      </c>
    </row>
    <row r="629" spans="1:15" ht="13.5">
      <c r="A629" s="10">
        <v>39841</v>
      </c>
      <c r="B629" s="11">
        <v>8052.25</v>
      </c>
      <c r="C629" s="11">
        <v>8171.63</v>
      </c>
      <c r="D629" s="11">
        <v>7936.59</v>
      </c>
      <c r="E629" s="11">
        <v>8106.29</v>
      </c>
      <c r="G629" s="5">
        <f t="shared" si="75"/>
        <v>1.00560967712723</v>
      </c>
      <c r="H629" s="5">
        <f t="shared" si="76"/>
        <v>0.5609677127230039</v>
      </c>
      <c r="I629" s="5">
        <f t="shared" si="77"/>
        <v>1.1219354254460079</v>
      </c>
      <c r="J629" s="5">
        <f t="shared" si="78"/>
        <v>1.01121935425446</v>
      </c>
      <c r="K629" s="5">
        <f t="shared" si="79"/>
        <v>0.9887806457455399</v>
      </c>
      <c r="L629" s="5">
        <f t="shared" si="81"/>
        <v>20.661649560982394</v>
      </c>
      <c r="M629" s="5">
        <f t="shared" si="81"/>
        <v>164.98002007818442</v>
      </c>
      <c r="N629" s="5">
        <f t="shared" si="73"/>
        <v>-144.31837051720203</v>
      </c>
      <c r="O629" s="12">
        <f t="shared" si="74"/>
        <v>14.358330360833179</v>
      </c>
    </row>
    <row r="630" spans="1:15" ht="13.5">
      <c r="A630" s="10">
        <v>39842</v>
      </c>
      <c r="B630" s="11">
        <v>8201.16</v>
      </c>
      <c r="C630" s="11">
        <v>8305.38</v>
      </c>
      <c r="D630" s="11">
        <v>8138.99</v>
      </c>
      <c r="E630" s="11">
        <v>8251.24</v>
      </c>
      <c r="G630" s="5">
        <f t="shared" si="75"/>
        <v>1.017881176222415</v>
      </c>
      <c r="H630" s="5">
        <f t="shared" si="76"/>
        <v>1.7881176222414918</v>
      </c>
      <c r="I630" s="5">
        <f t="shared" si="77"/>
        <v>3.5762352444829837</v>
      </c>
      <c r="J630" s="5">
        <f t="shared" si="78"/>
        <v>1.0357623524448298</v>
      </c>
      <c r="K630" s="5">
        <f t="shared" si="79"/>
        <v>0.9642376475551702</v>
      </c>
      <c r="L630" s="5">
        <f t="shared" si="81"/>
        <v>21.40055875467381</v>
      </c>
      <c r="M630" s="5">
        <f t="shared" si="81"/>
        <v>159.0799464537933</v>
      </c>
      <c r="N630" s="5">
        <f t="shared" si="73"/>
        <v>-137.6793876991195</v>
      </c>
      <c r="O630" s="12">
        <f t="shared" si="74"/>
        <v>19.519494791532907</v>
      </c>
    </row>
    <row r="631" spans="1:15" ht="13.5">
      <c r="A631" s="10">
        <v>39843</v>
      </c>
      <c r="B631" s="11">
        <v>8142.88</v>
      </c>
      <c r="C631" s="11">
        <v>8142.88</v>
      </c>
      <c r="D631" s="11">
        <v>7922.39</v>
      </c>
      <c r="E631" s="11">
        <v>7994.05</v>
      </c>
      <c r="G631" s="5">
        <f t="shared" si="75"/>
        <v>0.9688301394699463</v>
      </c>
      <c r="H631" s="5">
        <f t="shared" si="76"/>
        <v>-3.116986053005366</v>
      </c>
      <c r="I631" s="5">
        <f t="shared" si="77"/>
        <v>-6.233972106010732</v>
      </c>
      <c r="J631" s="5">
        <f t="shared" si="78"/>
        <v>0.9376602789398928</v>
      </c>
      <c r="K631" s="5">
        <f t="shared" si="79"/>
        <v>1.0623397210601073</v>
      </c>
      <c r="L631" s="5">
        <f t="shared" si="81"/>
        <v>20.06645389137701</v>
      </c>
      <c r="M631" s="5">
        <f t="shared" si="81"/>
        <v>168.9969459419796</v>
      </c>
      <c r="N631" s="5">
        <f t="shared" si="73"/>
        <v>-148.9304920506026</v>
      </c>
      <c r="O631" s="12">
        <f t="shared" si="74"/>
        <v>10.936600166643387</v>
      </c>
    </row>
    <row r="632" spans="1:15" ht="13.5">
      <c r="A632" s="10">
        <v>39846</v>
      </c>
      <c r="B632" s="11">
        <v>7908.51</v>
      </c>
      <c r="C632" s="11">
        <v>7955.75</v>
      </c>
      <c r="D632" s="11">
        <v>7795.27</v>
      </c>
      <c r="E632" s="11">
        <v>7873.98</v>
      </c>
      <c r="G632" s="5">
        <f t="shared" si="75"/>
        <v>0.9849800789337069</v>
      </c>
      <c r="H632" s="5">
        <f t="shared" si="76"/>
        <v>-1.501992106629313</v>
      </c>
      <c r="I632" s="5">
        <f t="shared" si="77"/>
        <v>-3.003984213258626</v>
      </c>
      <c r="J632" s="5">
        <f t="shared" si="78"/>
        <v>0.9699601578674136</v>
      </c>
      <c r="K632" s="5">
        <f t="shared" si="79"/>
        <v>1.0300398421325863</v>
      </c>
      <c r="L632" s="5">
        <f t="shared" si="81"/>
        <v>19.46366078431922</v>
      </c>
      <c r="M632" s="5">
        <f t="shared" si="81"/>
        <v>174.07358751896587</v>
      </c>
      <c r="N632" s="5">
        <f t="shared" si="73"/>
        <v>-154.60992673464665</v>
      </c>
      <c r="O632" s="12">
        <f t="shared" si="74"/>
        <v>6.462751696714918</v>
      </c>
    </row>
    <row r="633" spans="1:15" ht="13.5">
      <c r="A633" s="10">
        <v>39847</v>
      </c>
      <c r="B633" s="11">
        <v>7862.95</v>
      </c>
      <c r="C633" s="11">
        <v>8084.41</v>
      </c>
      <c r="D633" s="11">
        <v>7800.8</v>
      </c>
      <c r="E633" s="11">
        <v>7825.51</v>
      </c>
      <c r="G633" s="5">
        <f t="shared" si="75"/>
        <v>0.9938442820530407</v>
      </c>
      <c r="H633" s="5">
        <f t="shared" si="76"/>
        <v>-0.6155717946959349</v>
      </c>
      <c r="I633" s="5">
        <f t="shared" si="77"/>
        <v>-1.2311435893918699</v>
      </c>
      <c r="J633" s="5">
        <f t="shared" si="78"/>
        <v>0.9876885641060812</v>
      </c>
      <c r="K633" s="5">
        <f t="shared" si="79"/>
        <v>1.0123114358939187</v>
      </c>
      <c r="L633" s="5">
        <f t="shared" si="81"/>
        <v>19.224035172312092</v>
      </c>
      <c r="M633" s="5">
        <f t="shared" si="81"/>
        <v>176.21668333253007</v>
      </c>
      <c r="N633" s="5">
        <f t="shared" si="73"/>
        <v>-156.99264816021798</v>
      </c>
      <c r="O633" s="12">
        <f t="shared" si="74"/>
        <v>4.5592814951578475</v>
      </c>
    </row>
    <row r="634" spans="1:15" ht="13.5">
      <c r="A634" s="10">
        <v>39848</v>
      </c>
      <c r="B634" s="11">
        <v>7897.24</v>
      </c>
      <c r="C634" s="11">
        <v>8084.97</v>
      </c>
      <c r="D634" s="11">
        <v>7863.65</v>
      </c>
      <c r="E634" s="11">
        <v>8038.94</v>
      </c>
      <c r="G634" s="5">
        <f t="shared" si="75"/>
        <v>1.0272736217831169</v>
      </c>
      <c r="H634" s="5">
        <f t="shared" si="76"/>
        <v>2.7273621783116875</v>
      </c>
      <c r="I634" s="5">
        <f t="shared" si="77"/>
        <v>5.454724356623375</v>
      </c>
      <c r="J634" s="5">
        <f t="shared" si="78"/>
        <v>1.0545472435662337</v>
      </c>
      <c r="K634" s="5">
        <f t="shared" si="79"/>
        <v>0.9454527564337663</v>
      </c>
      <c r="L634" s="5">
        <f t="shared" si="81"/>
        <v>20.272653301182043</v>
      </c>
      <c r="M634" s="5">
        <f t="shared" si="81"/>
        <v>166.60454898635666</v>
      </c>
      <c r="N634" s="5">
        <f t="shared" si="73"/>
        <v>-146.33189568517463</v>
      </c>
      <c r="O634" s="12">
        <f t="shared" si="74"/>
        <v>13.122797712461306</v>
      </c>
    </row>
    <row r="635" spans="1:15" ht="13.5">
      <c r="A635" s="10">
        <v>39849</v>
      </c>
      <c r="B635" s="11">
        <v>7985.53</v>
      </c>
      <c r="C635" s="11">
        <v>8093.96</v>
      </c>
      <c r="D635" s="11">
        <v>7901.04</v>
      </c>
      <c r="E635" s="11">
        <v>7949.65</v>
      </c>
      <c r="G635" s="5">
        <f t="shared" si="75"/>
        <v>0.9888928142267512</v>
      </c>
      <c r="H635" s="5">
        <f t="shared" si="76"/>
        <v>-1.1107185773248762</v>
      </c>
      <c r="I635" s="5">
        <f t="shared" si="77"/>
        <v>-2.2214371546497524</v>
      </c>
      <c r="J635" s="5">
        <f t="shared" si="78"/>
        <v>0.9777856284535025</v>
      </c>
      <c r="K635" s="5">
        <f t="shared" si="79"/>
        <v>1.0222143715464975</v>
      </c>
      <c r="L635" s="5">
        <f t="shared" si="81"/>
        <v>19.822309048516257</v>
      </c>
      <c r="M635" s="5">
        <f t="shared" si="81"/>
        <v>170.30556433887622</v>
      </c>
      <c r="N635" s="5">
        <f t="shared" si="73"/>
        <v>-150.48325529035998</v>
      </c>
      <c r="O635" s="12">
        <f t="shared" si="74"/>
        <v>9.87212661260753</v>
      </c>
    </row>
    <row r="636" spans="1:15" ht="13.5">
      <c r="A636" s="10">
        <v>39850</v>
      </c>
      <c r="B636" s="11">
        <v>8054.27</v>
      </c>
      <c r="C636" s="11">
        <v>8169.04</v>
      </c>
      <c r="D636" s="11">
        <v>8033.24</v>
      </c>
      <c r="E636" s="11">
        <v>8076.62</v>
      </c>
      <c r="G636" s="5">
        <f t="shared" si="75"/>
        <v>1.0159717723421786</v>
      </c>
      <c r="H636" s="5">
        <f t="shared" si="76"/>
        <v>1.5971772342178614</v>
      </c>
      <c r="I636" s="5">
        <f t="shared" si="77"/>
        <v>3.194354468435723</v>
      </c>
      <c r="J636" s="5">
        <f t="shared" si="78"/>
        <v>1.0319435446843572</v>
      </c>
      <c r="K636" s="5">
        <f t="shared" si="79"/>
        <v>0.9680564553156429</v>
      </c>
      <c r="L636" s="5">
        <f t="shared" si="81"/>
        <v>20.455503863354675</v>
      </c>
      <c r="M636" s="5">
        <f t="shared" si="81"/>
        <v>164.86540093442267</v>
      </c>
      <c r="N636" s="5">
        <f t="shared" si="73"/>
        <v>-144.409897071068</v>
      </c>
      <c r="O636" s="12">
        <f t="shared" si="74"/>
        <v>14.679095202222669</v>
      </c>
    </row>
    <row r="637" spans="1:15" ht="13.5">
      <c r="A637" s="10">
        <v>39853</v>
      </c>
      <c r="B637" s="11">
        <v>8178.07</v>
      </c>
      <c r="C637" s="11">
        <v>8257.71</v>
      </c>
      <c r="D637" s="11">
        <v>7969.03</v>
      </c>
      <c r="E637" s="11">
        <v>7969.03</v>
      </c>
      <c r="G637" s="5">
        <f t="shared" si="75"/>
        <v>0.9866788334724179</v>
      </c>
      <c r="H637" s="5">
        <f t="shared" si="76"/>
        <v>-1.3321166527582085</v>
      </c>
      <c r="I637" s="5">
        <f t="shared" si="77"/>
        <v>-2.664233305516417</v>
      </c>
      <c r="J637" s="5">
        <f t="shared" si="78"/>
        <v>0.9733576669448358</v>
      </c>
      <c r="K637" s="5">
        <f t="shared" si="79"/>
        <v>1.0266423330551642</v>
      </c>
      <c r="L637" s="5">
        <f t="shared" si="81"/>
        <v>19.910521516615983</v>
      </c>
      <c r="M637" s="5">
        <f t="shared" si="81"/>
        <v>169.25779985539072</v>
      </c>
      <c r="N637" s="5">
        <f t="shared" si="73"/>
        <v>-149.34727833877474</v>
      </c>
      <c r="O637" s="12">
        <f t="shared" si="74"/>
        <v>10.831678627993313</v>
      </c>
    </row>
    <row r="638" spans="1:15" ht="13.5">
      <c r="A638" s="10">
        <v>39854</v>
      </c>
      <c r="B638" s="11">
        <v>8066.94</v>
      </c>
      <c r="C638" s="11">
        <v>8124.79</v>
      </c>
      <c r="D638" s="11">
        <v>7917.27</v>
      </c>
      <c r="E638" s="11">
        <v>7945.94</v>
      </c>
      <c r="G638" s="5">
        <f t="shared" si="75"/>
        <v>0.9971025331815792</v>
      </c>
      <c r="H638" s="5">
        <f t="shared" si="76"/>
        <v>-0.28974668184208463</v>
      </c>
      <c r="I638" s="5">
        <f t="shared" si="77"/>
        <v>-0.5794933636841693</v>
      </c>
      <c r="J638" s="5">
        <f t="shared" si="78"/>
        <v>0.9942050663631583</v>
      </c>
      <c r="K638" s="5">
        <f t="shared" si="79"/>
        <v>1.0057949336368417</v>
      </c>
      <c r="L638" s="5">
        <f t="shared" si="81"/>
        <v>19.795141365752286</v>
      </c>
      <c r="M638" s="5">
        <f t="shared" si="81"/>
        <v>170.23863757307055</v>
      </c>
      <c r="N638" s="5">
        <f t="shared" si="73"/>
        <v>-150.44349620731828</v>
      </c>
      <c r="O638" s="12">
        <f t="shared" si="74"/>
        <v>9.96622106117718</v>
      </c>
    </row>
    <row r="639" spans="1:15" ht="13.5">
      <c r="A639" s="10">
        <v>39856</v>
      </c>
      <c r="B639" s="11">
        <v>7842.53</v>
      </c>
      <c r="C639" s="11">
        <v>7862.52</v>
      </c>
      <c r="D639" s="11">
        <v>7685.68</v>
      </c>
      <c r="E639" s="11">
        <v>7705.36</v>
      </c>
      <c r="G639" s="5">
        <f t="shared" si="75"/>
        <v>0.9697229025137366</v>
      </c>
      <c r="H639" s="5">
        <f t="shared" si="76"/>
        <v>-3.0277097486263393</v>
      </c>
      <c r="I639" s="5">
        <f t="shared" si="77"/>
        <v>-6.055419497252679</v>
      </c>
      <c r="J639" s="5">
        <f t="shared" si="78"/>
        <v>0.9394458050274733</v>
      </c>
      <c r="K639" s="5">
        <f t="shared" si="79"/>
        <v>1.0605541949725268</v>
      </c>
      <c r="L639" s="5">
        <f t="shared" si="81"/>
        <v>18.596462515981795</v>
      </c>
      <c r="M639" s="5">
        <f t="shared" si="81"/>
        <v>180.5473012245276</v>
      </c>
      <c r="N639" s="5">
        <f t="shared" si="73"/>
        <v>-161.9508387085458</v>
      </c>
      <c r="O639" s="12">
        <f t="shared" si="74"/>
        <v>0.856236259490629</v>
      </c>
    </row>
    <row r="640" spans="1:15" ht="13.5">
      <c r="A640" s="10">
        <v>39857</v>
      </c>
      <c r="B640" s="11">
        <v>7789.35</v>
      </c>
      <c r="C640" s="11">
        <v>7887.74</v>
      </c>
      <c r="D640" s="11">
        <v>7730.27</v>
      </c>
      <c r="E640" s="11">
        <v>7779.4</v>
      </c>
      <c r="G640" s="5">
        <f t="shared" si="75"/>
        <v>1.009608895625902</v>
      </c>
      <c r="H640" s="5">
        <f t="shared" si="76"/>
        <v>0.9608895625901948</v>
      </c>
      <c r="I640" s="5">
        <f t="shared" si="77"/>
        <v>1.9217791251803895</v>
      </c>
      <c r="J640" s="5">
        <f t="shared" si="78"/>
        <v>1.019217791251804</v>
      </c>
      <c r="K640" s="5">
        <f t="shared" si="79"/>
        <v>0.9807822087481961</v>
      </c>
      <c r="L640" s="5">
        <f t="shared" si="81"/>
        <v>18.953845450635928</v>
      </c>
      <c r="M640" s="5">
        <f t="shared" si="81"/>
        <v>177.07758087851806</v>
      </c>
      <c r="N640" s="5">
        <f t="shared" si="73"/>
        <v>-158.12373542788214</v>
      </c>
      <c r="O640" s="12">
        <f t="shared" si="74"/>
        <v>3.9685736708460126</v>
      </c>
    </row>
    <row r="641" spans="1:15" ht="13.5">
      <c r="A641" s="10">
        <v>39860</v>
      </c>
      <c r="B641" s="11">
        <v>7732.68</v>
      </c>
      <c r="C641" s="11">
        <v>7804.24</v>
      </c>
      <c r="D641" s="11">
        <v>7694.73</v>
      </c>
      <c r="E641" s="11">
        <v>7750.17</v>
      </c>
      <c r="G641" s="5">
        <f t="shared" si="75"/>
        <v>0.9962426408206289</v>
      </c>
      <c r="H641" s="5">
        <f t="shared" si="76"/>
        <v>-0.37573591793711447</v>
      </c>
      <c r="I641" s="5">
        <f t="shared" si="77"/>
        <v>-0.7514718358742289</v>
      </c>
      <c r="J641" s="5">
        <f t="shared" si="78"/>
        <v>0.9924852816412577</v>
      </c>
      <c r="K641" s="5">
        <f t="shared" si="79"/>
        <v>1.0075147183587423</v>
      </c>
      <c r="L641" s="5">
        <f t="shared" si="81"/>
        <v>18.81141264025927</v>
      </c>
      <c r="M641" s="5">
        <f t="shared" si="81"/>
        <v>178.40826902646754</v>
      </c>
      <c r="N641" s="5">
        <f t="shared" si="73"/>
        <v>-159.59685638620826</v>
      </c>
      <c r="O641" s="12">
        <f t="shared" si="74"/>
        <v>2.7803183332731862</v>
      </c>
    </row>
    <row r="642" spans="1:15" ht="13.5">
      <c r="A642" s="10">
        <v>39861</v>
      </c>
      <c r="B642" s="11">
        <v>7690.13</v>
      </c>
      <c r="C642" s="11">
        <v>7710.43</v>
      </c>
      <c r="D642" s="11">
        <v>7615.94</v>
      </c>
      <c r="E642" s="11">
        <v>7645.51</v>
      </c>
      <c r="G642" s="5">
        <f t="shared" si="75"/>
        <v>0.9864957800925658</v>
      </c>
      <c r="H642" s="5">
        <f t="shared" si="76"/>
        <v>-1.3504219907434223</v>
      </c>
      <c r="I642" s="5">
        <f t="shared" si="77"/>
        <v>-2.7008439814868446</v>
      </c>
      <c r="J642" s="5">
        <f t="shared" si="78"/>
        <v>0.9729915601851316</v>
      </c>
      <c r="K642" s="5">
        <f t="shared" si="79"/>
        <v>1.0270084398148684</v>
      </c>
      <c r="L642" s="5">
        <f t="shared" si="81"/>
        <v>18.303345734132172</v>
      </c>
      <c r="M642" s="5">
        <f t="shared" si="81"/>
        <v>183.22679802294374</v>
      </c>
      <c r="N642" s="5">
        <f t="shared" si="73"/>
        <v>-164.92345228881157</v>
      </c>
      <c r="O642" s="12">
        <f t="shared" si="74"/>
        <v>-1.5301437570759049</v>
      </c>
    </row>
    <row r="643" spans="1:15" ht="13.5">
      <c r="A643" s="10">
        <v>39862</v>
      </c>
      <c r="B643" s="11">
        <v>7539.96</v>
      </c>
      <c r="C643" s="11">
        <v>7565.79</v>
      </c>
      <c r="D643" s="11">
        <v>7479.18</v>
      </c>
      <c r="E643" s="11">
        <v>7534.44</v>
      </c>
      <c r="G643" s="5">
        <f t="shared" si="75"/>
        <v>0.9854725191648431</v>
      </c>
      <c r="H643" s="5">
        <f t="shared" si="76"/>
        <v>-1.452748083515687</v>
      </c>
      <c r="I643" s="5">
        <f t="shared" si="77"/>
        <v>-2.905496167031374</v>
      </c>
      <c r="J643" s="5">
        <f t="shared" si="78"/>
        <v>0.9709450383296863</v>
      </c>
      <c r="K643" s="5">
        <f t="shared" si="79"/>
        <v>1.0290549616703137</v>
      </c>
      <c r="L643" s="5">
        <f t="shared" si="81"/>
        <v>17.77154272538846</v>
      </c>
      <c r="M643" s="5">
        <f t="shared" si="81"/>
        <v>188.5504456164747</v>
      </c>
      <c r="N643" s="5">
        <f t="shared" si="73"/>
        <v>-170.77890289108623</v>
      </c>
      <c r="O643" s="12">
        <f t="shared" si="74"/>
        <v>-6.321988341863147</v>
      </c>
    </row>
    <row r="644" spans="1:15" ht="13.5">
      <c r="A644" s="10">
        <v>39863</v>
      </c>
      <c r="B644" s="11">
        <v>7604.22</v>
      </c>
      <c r="C644" s="11">
        <v>7642.69</v>
      </c>
      <c r="D644" s="11">
        <v>7537.56</v>
      </c>
      <c r="E644" s="11">
        <v>7557.65</v>
      </c>
      <c r="G644" s="5">
        <f t="shared" si="75"/>
        <v>1.0030805209146267</v>
      </c>
      <c r="H644" s="5">
        <f t="shared" si="76"/>
        <v>0.30805209146267387</v>
      </c>
      <c r="I644" s="5">
        <f t="shared" si="77"/>
        <v>0.6161041829253477</v>
      </c>
      <c r="J644" s="5">
        <f t="shared" si="78"/>
        <v>1.0061610418292535</v>
      </c>
      <c r="K644" s="5">
        <f t="shared" si="79"/>
        <v>0.9938389581707466</v>
      </c>
      <c r="L644" s="5">
        <f t="shared" si="81"/>
        <v>17.881033943489943</v>
      </c>
      <c r="M644" s="5">
        <f t="shared" si="81"/>
        <v>187.38877843410722</v>
      </c>
      <c r="N644" s="5">
        <f t="shared" si="73"/>
        <v>-169.50774449061728</v>
      </c>
      <c r="O644" s="12">
        <f t="shared" si="74"/>
        <v>-5.269812377597162</v>
      </c>
    </row>
    <row r="645" spans="1:15" ht="13.5">
      <c r="A645" s="10">
        <v>39864</v>
      </c>
      <c r="B645" s="11">
        <v>7544.07</v>
      </c>
      <c r="C645" s="11">
        <v>7554.7</v>
      </c>
      <c r="D645" s="11">
        <v>7382.33</v>
      </c>
      <c r="E645" s="11">
        <v>7416.38</v>
      </c>
      <c r="G645" s="5">
        <f t="shared" si="75"/>
        <v>0.9813076816206097</v>
      </c>
      <c r="H645" s="5">
        <f t="shared" si="76"/>
        <v>-1.8692318379390338</v>
      </c>
      <c r="I645" s="5">
        <f t="shared" si="77"/>
        <v>-3.7384636758780676</v>
      </c>
      <c r="J645" s="5">
        <f t="shared" si="78"/>
        <v>0.9626153632412193</v>
      </c>
      <c r="K645" s="5">
        <f t="shared" si="79"/>
        <v>1.0373846367587807</v>
      </c>
      <c r="L645" s="5">
        <f t="shared" si="81"/>
        <v>17.212557984641144</v>
      </c>
      <c r="M645" s="5">
        <f t="shared" si="81"/>
        <v>194.39423984853795</v>
      </c>
      <c r="N645" s="5">
        <f aca="true" t="shared" si="82" ref="N645:N708">L645-M645</f>
        <v>-177.1816818638968</v>
      </c>
      <c r="O645" s="12">
        <f aca="true" t="shared" si="83" ref="O645:O708">$L$3+$M$3-L645-M645</f>
        <v>-11.606797833179087</v>
      </c>
    </row>
    <row r="646" spans="1:15" ht="13.5">
      <c r="A646" s="10">
        <v>39867</v>
      </c>
      <c r="B646" s="11">
        <v>7314.3</v>
      </c>
      <c r="C646" s="11">
        <v>7417.18</v>
      </c>
      <c r="D646" s="11">
        <v>7209.43</v>
      </c>
      <c r="E646" s="11">
        <v>7376.16</v>
      </c>
      <c r="G646" s="5">
        <f aca="true" t="shared" si="84" ref="G646:G709">E646/E645</f>
        <v>0.9945768690385336</v>
      </c>
      <c r="H646" s="5">
        <f aca="true" t="shared" si="85" ref="H646:H709">(G646-1)*100</f>
        <v>-0.5423130961466405</v>
      </c>
      <c r="I646" s="5">
        <f aca="true" t="shared" si="86" ref="I646:I709">H646*2</f>
        <v>-1.084626192293281</v>
      </c>
      <c r="J646" s="5">
        <f aca="true" t="shared" si="87" ref="J646:J709">(100+I646)/100</f>
        <v>0.9891537380770672</v>
      </c>
      <c r="K646" s="5">
        <f aca="true" t="shared" si="88" ref="K646:K709">(100-I646)*0.01</f>
        <v>1.0108462619229328</v>
      </c>
      <c r="L646" s="5">
        <f t="shared" si="81"/>
        <v>17.025866072376058</v>
      </c>
      <c r="M646" s="5">
        <f t="shared" si="81"/>
        <v>196.5026906902446</v>
      </c>
      <c r="N646" s="5">
        <f t="shared" si="82"/>
        <v>-179.47682461786854</v>
      </c>
      <c r="O646" s="12">
        <f t="shared" si="83"/>
        <v>-13.528556762620667</v>
      </c>
    </row>
    <row r="647" spans="1:15" ht="13.5">
      <c r="A647" s="10">
        <v>39868</v>
      </c>
      <c r="B647" s="11">
        <v>7266.68</v>
      </c>
      <c r="C647" s="11">
        <v>7270.9</v>
      </c>
      <c r="D647" s="11">
        <v>7155.16</v>
      </c>
      <c r="E647" s="11">
        <v>7268.56</v>
      </c>
      <c r="G647" s="5">
        <f t="shared" si="84"/>
        <v>0.9854124639378756</v>
      </c>
      <c r="H647" s="5">
        <f t="shared" si="85"/>
        <v>-1.4587536062124373</v>
      </c>
      <c r="I647" s="5">
        <f t="shared" si="86"/>
        <v>-2.9175072124248747</v>
      </c>
      <c r="J647" s="5">
        <f t="shared" si="87"/>
        <v>0.9708249278757513</v>
      </c>
      <c r="K647" s="5">
        <f t="shared" si="88"/>
        <v>1.0291750721242487</v>
      </c>
      <c r="L647" s="5">
        <f t="shared" si="81"/>
        <v>16.529135201736686</v>
      </c>
      <c r="M647" s="5">
        <f t="shared" si="81"/>
        <v>202.23567086374143</v>
      </c>
      <c r="N647" s="5">
        <f t="shared" si="82"/>
        <v>-185.70653566200474</v>
      </c>
      <c r="O647" s="12">
        <f t="shared" si="83"/>
        <v>-18.764806065478126</v>
      </c>
    </row>
    <row r="648" spans="1:15" ht="13.5">
      <c r="A648" s="10">
        <v>39869</v>
      </c>
      <c r="B648" s="11">
        <v>7368.44</v>
      </c>
      <c r="C648" s="11">
        <v>7471.03</v>
      </c>
      <c r="D648" s="11">
        <v>7330.44</v>
      </c>
      <c r="E648" s="11">
        <v>7461.22</v>
      </c>
      <c r="G648" s="5">
        <f t="shared" si="84"/>
        <v>1.0265059379024182</v>
      </c>
      <c r="H648" s="5">
        <f t="shared" si="85"/>
        <v>2.6505937902418175</v>
      </c>
      <c r="I648" s="5">
        <f t="shared" si="86"/>
        <v>5.301187580483635</v>
      </c>
      <c r="J648" s="5">
        <f t="shared" si="87"/>
        <v>1.0530118758048364</v>
      </c>
      <c r="K648" s="5">
        <f t="shared" si="88"/>
        <v>0.9469881241951638</v>
      </c>
      <c r="L648" s="5">
        <f t="shared" si="81"/>
        <v>17.4053756642125</v>
      </c>
      <c r="M648" s="5">
        <f t="shared" si="81"/>
        <v>191.51477859660503</v>
      </c>
      <c r="N648" s="5">
        <f t="shared" si="82"/>
        <v>-174.10940293239253</v>
      </c>
      <c r="O648" s="12">
        <f t="shared" si="83"/>
        <v>-8.920154260817526</v>
      </c>
    </row>
    <row r="649" spans="1:15" ht="13.5">
      <c r="A649" s="10">
        <v>39870</v>
      </c>
      <c r="B649" s="11">
        <v>7470.6</v>
      </c>
      <c r="C649" s="11">
        <v>7599.81</v>
      </c>
      <c r="D649" s="11">
        <v>7433.06</v>
      </c>
      <c r="E649" s="11">
        <v>7457.93</v>
      </c>
      <c r="G649" s="5">
        <f t="shared" si="84"/>
        <v>0.9995590533451634</v>
      </c>
      <c r="H649" s="5">
        <f t="shared" si="85"/>
        <v>-0.0440946654836627</v>
      </c>
      <c r="I649" s="5">
        <f t="shared" si="86"/>
        <v>-0.0881893309673254</v>
      </c>
      <c r="J649" s="5">
        <f t="shared" si="87"/>
        <v>0.9991181066903267</v>
      </c>
      <c r="K649" s="5">
        <f t="shared" si="88"/>
        <v>1.0008818933096733</v>
      </c>
      <c r="L649" s="5">
        <f t="shared" si="81"/>
        <v>17.390025979861882</v>
      </c>
      <c r="M649" s="5">
        <f t="shared" si="81"/>
        <v>191.68367419855292</v>
      </c>
      <c r="N649" s="5">
        <f t="shared" si="82"/>
        <v>-174.29364821869103</v>
      </c>
      <c r="O649" s="12">
        <f t="shared" si="83"/>
        <v>-9.07370017841481</v>
      </c>
    </row>
    <row r="650" spans="1:15" ht="13.5">
      <c r="A650" s="10">
        <v>39871</v>
      </c>
      <c r="B650" s="11">
        <v>7463.42</v>
      </c>
      <c r="C650" s="11">
        <v>7589.77</v>
      </c>
      <c r="D650" s="11">
        <v>7414.4</v>
      </c>
      <c r="E650" s="11">
        <v>7568.42</v>
      </c>
      <c r="G650" s="5">
        <f t="shared" si="84"/>
        <v>1.0148151028502546</v>
      </c>
      <c r="H650" s="5">
        <f t="shared" si="85"/>
        <v>1.4815102850254558</v>
      </c>
      <c r="I650" s="5">
        <f t="shared" si="86"/>
        <v>2.9630205700509116</v>
      </c>
      <c r="J650" s="5">
        <f t="shared" si="87"/>
        <v>1.0296302057005091</v>
      </c>
      <c r="K650" s="5">
        <f t="shared" si="88"/>
        <v>0.9703697942994909</v>
      </c>
      <c r="L650" s="5">
        <f t="shared" si="81"/>
        <v>17.905296026782388</v>
      </c>
      <c r="M650" s="5">
        <f t="shared" si="81"/>
        <v>186.00404750262044</v>
      </c>
      <c r="N650" s="5">
        <f t="shared" si="82"/>
        <v>-168.09875147583804</v>
      </c>
      <c r="O650" s="12">
        <f t="shared" si="83"/>
        <v>-3.9093435294028325</v>
      </c>
    </row>
    <row r="651" spans="1:15" ht="13.5">
      <c r="A651" s="10">
        <v>39874</v>
      </c>
      <c r="B651" s="11">
        <v>7454.28</v>
      </c>
      <c r="C651" s="11">
        <v>7454.28</v>
      </c>
      <c r="D651" s="11">
        <v>7234.96</v>
      </c>
      <c r="E651" s="11">
        <v>7280.15</v>
      </c>
      <c r="G651" s="5">
        <f t="shared" si="84"/>
        <v>0.9619114689723879</v>
      </c>
      <c r="H651" s="5">
        <f t="shared" si="85"/>
        <v>-3.8088531027612116</v>
      </c>
      <c r="I651" s="5">
        <f t="shared" si="86"/>
        <v>-7.617706205522423</v>
      </c>
      <c r="J651" s="5">
        <f t="shared" si="87"/>
        <v>0.9238229379447758</v>
      </c>
      <c r="K651" s="5">
        <f t="shared" si="88"/>
        <v>1.0761770620552242</v>
      </c>
      <c r="L651" s="5">
        <f t="shared" si="81"/>
        <v>16.541323180233025</v>
      </c>
      <c r="M651" s="5">
        <f t="shared" si="81"/>
        <v>200.17328937175043</v>
      </c>
      <c r="N651" s="5">
        <f t="shared" si="82"/>
        <v>-183.6319661915174</v>
      </c>
      <c r="O651" s="12">
        <f t="shared" si="83"/>
        <v>-16.714612551983464</v>
      </c>
    </row>
    <row r="652" spans="1:15" ht="13.5">
      <c r="A652" s="10">
        <v>39875</v>
      </c>
      <c r="B652" s="11">
        <v>7177.79</v>
      </c>
      <c r="C652" s="11">
        <v>7288.14</v>
      </c>
      <c r="D652" s="11">
        <v>7088.47</v>
      </c>
      <c r="E652" s="11">
        <v>7229.72</v>
      </c>
      <c r="G652" s="5">
        <f t="shared" si="84"/>
        <v>0.9930729449255854</v>
      </c>
      <c r="H652" s="5">
        <f t="shared" si="85"/>
        <v>-0.6927055074414601</v>
      </c>
      <c r="I652" s="5">
        <f t="shared" si="86"/>
        <v>-1.3854110148829202</v>
      </c>
      <c r="J652" s="5">
        <f t="shared" si="87"/>
        <v>0.9861458898511708</v>
      </c>
      <c r="K652" s="5">
        <f t="shared" si="88"/>
        <v>1.0138541101488292</v>
      </c>
      <c r="L652" s="5">
        <f t="shared" si="81"/>
        <v>16.312157866886697</v>
      </c>
      <c r="M652" s="5">
        <f t="shared" si="81"/>
        <v>202.94651217156013</v>
      </c>
      <c r="N652" s="5">
        <f t="shared" si="82"/>
        <v>-186.63435430467342</v>
      </c>
      <c r="O652" s="12">
        <f t="shared" si="83"/>
        <v>-19.258670038446837</v>
      </c>
    </row>
    <row r="653" spans="1:15" ht="13.5">
      <c r="A653" s="10">
        <v>39876</v>
      </c>
      <c r="B653" s="11">
        <v>7146.71</v>
      </c>
      <c r="C653" s="11">
        <v>7320.65</v>
      </c>
      <c r="D653" s="11">
        <v>7104.63</v>
      </c>
      <c r="E653" s="11">
        <v>7290.96</v>
      </c>
      <c r="G653" s="5">
        <f t="shared" si="84"/>
        <v>1.008470590838926</v>
      </c>
      <c r="H653" s="5">
        <f t="shared" si="85"/>
        <v>0.8470590838925984</v>
      </c>
      <c r="I653" s="5">
        <f t="shared" si="86"/>
        <v>1.6941181677851969</v>
      </c>
      <c r="J653" s="5">
        <f t="shared" si="87"/>
        <v>1.016941181677852</v>
      </c>
      <c r="K653" s="5">
        <f t="shared" si="88"/>
        <v>0.9830588183221481</v>
      </c>
      <c r="L653" s="5">
        <f t="shared" si="81"/>
        <v>16.588505096867426</v>
      </c>
      <c r="M653" s="5">
        <f t="shared" si="81"/>
        <v>199.50835843797535</v>
      </c>
      <c r="N653" s="5">
        <f t="shared" si="82"/>
        <v>-182.9198533411079</v>
      </c>
      <c r="O653" s="12">
        <f t="shared" si="83"/>
        <v>-16.096863534842782</v>
      </c>
    </row>
    <row r="654" spans="1:15" ht="13.5">
      <c r="A654" s="10">
        <v>39877</v>
      </c>
      <c r="B654" s="11">
        <v>7336.02</v>
      </c>
      <c r="C654" s="11">
        <v>7532.87</v>
      </c>
      <c r="D654" s="11">
        <v>7336.02</v>
      </c>
      <c r="E654" s="11">
        <v>7433.49</v>
      </c>
      <c r="G654" s="5">
        <f t="shared" si="84"/>
        <v>1.0195488659929557</v>
      </c>
      <c r="H654" s="5">
        <f t="shared" si="85"/>
        <v>1.9548865992955688</v>
      </c>
      <c r="I654" s="5">
        <f t="shared" si="86"/>
        <v>3.9097731985911377</v>
      </c>
      <c r="J654" s="5">
        <f t="shared" si="87"/>
        <v>1.0390977319859114</v>
      </c>
      <c r="K654" s="5">
        <f t="shared" si="88"/>
        <v>0.9609022680140886</v>
      </c>
      <c r="L654" s="5">
        <f t="shared" si="81"/>
        <v>17.237078023191675</v>
      </c>
      <c r="M654" s="5">
        <f t="shared" si="81"/>
        <v>191.70803411081823</v>
      </c>
      <c r="N654" s="5">
        <f t="shared" si="82"/>
        <v>-174.47095608762655</v>
      </c>
      <c r="O654" s="12">
        <f t="shared" si="83"/>
        <v>-8.945112134009918</v>
      </c>
    </row>
    <row r="655" spans="1:15" ht="13.5">
      <c r="A655" s="10">
        <v>39878</v>
      </c>
      <c r="B655" s="11">
        <v>7328.29</v>
      </c>
      <c r="C655" s="11">
        <v>7328.29</v>
      </c>
      <c r="D655" s="11">
        <v>7167.07</v>
      </c>
      <c r="E655" s="11">
        <v>7173.1</v>
      </c>
      <c r="G655" s="5">
        <f t="shared" si="84"/>
        <v>0.964970693442784</v>
      </c>
      <c r="H655" s="5">
        <f t="shared" si="85"/>
        <v>-3.5029306557216033</v>
      </c>
      <c r="I655" s="5">
        <f t="shared" si="86"/>
        <v>-7.005861311443207</v>
      </c>
      <c r="J655" s="5">
        <f t="shared" si="87"/>
        <v>0.9299413868855679</v>
      </c>
      <c r="K655" s="5">
        <f t="shared" si="88"/>
        <v>1.070058613114432</v>
      </c>
      <c r="L655" s="5">
        <f t="shared" si="81"/>
        <v>16.02947224274161</v>
      </c>
      <c r="M655" s="5">
        <f t="shared" si="81"/>
        <v>205.1388331035164</v>
      </c>
      <c r="N655" s="5">
        <f t="shared" si="82"/>
        <v>-189.10936086077479</v>
      </c>
      <c r="O655" s="12">
        <f t="shared" si="83"/>
        <v>-21.168305346257995</v>
      </c>
    </row>
    <row r="656" spans="1:15" ht="13.5">
      <c r="A656" s="10">
        <v>39881</v>
      </c>
      <c r="B656" s="11">
        <v>7191.13</v>
      </c>
      <c r="C656" s="11">
        <v>7241.02</v>
      </c>
      <c r="D656" s="11">
        <v>7028.49</v>
      </c>
      <c r="E656" s="11">
        <v>7086.03</v>
      </c>
      <c r="G656" s="5">
        <f t="shared" si="84"/>
        <v>0.9878615940109575</v>
      </c>
      <c r="H656" s="5">
        <f t="shared" si="85"/>
        <v>-1.2138405989042478</v>
      </c>
      <c r="I656" s="5">
        <f t="shared" si="86"/>
        <v>-2.4276811978084956</v>
      </c>
      <c r="J656" s="5">
        <f t="shared" si="87"/>
        <v>0.975723188021915</v>
      </c>
      <c r="K656" s="5">
        <f t="shared" si="88"/>
        <v>1.024276811978085</v>
      </c>
      <c r="L656" s="5">
        <f t="shared" si="81"/>
        <v>15.640327758996639</v>
      </c>
      <c r="M656" s="5">
        <f t="shared" si="81"/>
        <v>210.1189499841742</v>
      </c>
      <c r="N656" s="5">
        <f t="shared" si="82"/>
        <v>-194.47862222517756</v>
      </c>
      <c r="O656" s="12">
        <f t="shared" si="83"/>
        <v>-25.759277743170856</v>
      </c>
    </row>
    <row r="657" spans="1:15" ht="13.5">
      <c r="A657" s="10">
        <v>39882</v>
      </c>
      <c r="B657" s="11">
        <v>7059.77</v>
      </c>
      <c r="C657" s="11">
        <v>7100.77</v>
      </c>
      <c r="D657" s="11">
        <v>7021.28</v>
      </c>
      <c r="E657" s="11">
        <v>7054.98</v>
      </c>
      <c r="G657" s="5">
        <f t="shared" si="84"/>
        <v>0.9956181387885741</v>
      </c>
      <c r="H657" s="5">
        <f t="shared" si="85"/>
        <v>-0.4381861211425919</v>
      </c>
      <c r="I657" s="5">
        <f t="shared" si="86"/>
        <v>-0.8763722422851838</v>
      </c>
      <c r="J657" s="5">
        <f t="shared" si="87"/>
        <v>0.9912362775771482</v>
      </c>
      <c r="K657" s="5">
        <f t="shared" si="88"/>
        <v>1.0087637224228518</v>
      </c>
      <c r="L657" s="5">
        <f t="shared" si="81"/>
        <v>15.503260267914369</v>
      </c>
      <c r="M657" s="5">
        <f t="shared" si="81"/>
        <v>211.9603741376166</v>
      </c>
      <c r="N657" s="5">
        <f t="shared" si="82"/>
        <v>-196.45711386970225</v>
      </c>
      <c r="O657" s="12">
        <f t="shared" si="83"/>
        <v>-27.463634405530968</v>
      </c>
    </row>
    <row r="658" spans="1:15" ht="13.5">
      <c r="A658" s="10">
        <v>39883</v>
      </c>
      <c r="B658" s="11">
        <v>7165.39</v>
      </c>
      <c r="C658" s="11">
        <v>7393.81</v>
      </c>
      <c r="D658" s="11">
        <v>7161.85</v>
      </c>
      <c r="E658" s="11">
        <v>7376.12</v>
      </c>
      <c r="G658" s="5">
        <f t="shared" si="84"/>
        <v>1.0455196187657514</v>
      </c>
      <c r="H658" s="5">
        <f t="shared" si="85"/>
        <v>4.551961876575139</v>
      </c>
      <c r="I658" s="5">
        <f t="shared" si="86"/>
        <v>9.103923753150278</v>
      </c>
      <c r="J658" s="5">
        <f t="shared" si="87"/>
        <v>1.0910392375315028</v>
      </c>
      <c r="K658" s="5">
        <f t="shared" si="88"/>
        <v>0.9089607624684972</v>
      </c>
      <c r="L658" s="5">
        <f t="shared" si="81"/>
        <v>16.914665261957733</v>
      </c>
      <c r="M658" s="5">
        <f t="shared" si="81"/>
        <v>192.66366328923593</v>
      </c>
      <c r="N658" s="5">
        <f t="shared" si="82"/>
        <v>-175.7489980272782</v>
      </c>
      <c r="O658" s="12">
        <f t="shared" si="83"/>
        <v>-9.578328551193664</v>
      </c>
    </row>
    <row r="659" spans="1:15" ht="13.5">
      <c r="A659" s="10">
        <v>39884</v>
      </c>
      <c r="B659" s="11">
        <v>7320.45</v>
      </c>
      <c r="C659" s="11">
        <v>7345.02</v>
      </c>
      <c r="D659" s="11">
        <v>7198.25</v>
      </c>
      <c r="E659" s="11">
        <v>7198.25</v>
      </c>
      <c r="G659" s="5">
        <f t="shared" si="84"/>
        <v>0.9758856960027765</v>
      </c>
      <c r="H659" s="5">
        <f t="shared" si="85"/>
        <v>-2.4114303997223474</v>
      </c>
      <c r="I659" s="5">
        <f t="shared" si="86"/>
        <v>-4.822860799444695</v>
      </c>
      <c r="J659" s="5">
        <f t="shared" si="87"/>
        <v>0.951771392005553</v>
      </c>
      <c r="K659" s="5">
        <f t="shared" si="88"/>
        <v>1.048228607994447</v>
      </c>
      <c r="L659" s="5">
        <f t="shared" si="81"/>
        <v>16.098894501681485</v>
      </c>
      <c r="M659" s="5">
        <f t="shared" si="81"/>
        <v>201.95556358078662</v>
      </c>
      <c r="N659" s="5">
        <f t="shared" si="82"/>
        <v>-185.85666907910513</v>
      </c>
      <c r="O659" s="12">
        <f t="shared" si="83"/>
        <v>-18.054458082468102</v>
      </c>
    </row>
    <row r="660" spans="1:15" ht="13.5">
      <c r="A660" s="6">
        <v>39885</v>
      </c>
      <c r="B660" s="7">
        <v>7301.12</v>
      </c>
      <c r="C660" s="7">
        <v>7571.45</v>
      </c>
      <c r="D660" s="7">
        <v>7300.87</v>
      </c>
      <c r="E660" s="7">
        <v>7569.28</v>
      </c>
      <c r="F660" s="8"/>
      <c r="G660" s="8">
        <f t="shared" si="84"/>
        <v>1.0515444726148717</v>
      </c>
      <c r="H660" s="8">
        <f t="shared" si="85"/>
        <v>5.154447261487172</v>
      </c>
      <c r="I660" s="8">
        <f t="shared" si="86"/>
        <v>10.308894522974343</v>
      </c>
      <c r="J660" s="8">
        <f t="shared" si="87"/>
        <v>1.1030889452297434</v>
      </c>
      <c r="K660" s="8">
        <f t="shared" si="88"/>
        <v>0.8969110547702566</v>
      </c>
      <c r="L660" s="8">
        <f t="shared" si="81"/>
        <v>17.758512555224744</v>
      </c>
      <c r="M660" s="8">
        <f t="shared" si="81"/>
        <v>181.13617754796493</v>
      </c>
      <c r="N660" s="8">
        <f t="shared" si="82"/>
        <v>-163.3776649927402</v>
      </c>
      <c r="O660" s="9">
        <f t="shared" si="83"/>
        <v>1.1053098968103257</v>
      </c>
    </row>
    <row r="661" spans="1:15" ht="13.5">
      <c r="A661" s="10">
        <v>39888</v>
      </c>
      <c r="B661" s="11">
        <v>7630.2</v>
      </c>
      <c r="C661" s="11">
        <v>7754.75</v>
      </c>
      <c r="D661" s="11">
        <v>7630.2</v>
      </c>
      <c r="E661" s="11">
        <v>7704.15</v>
      </c>
      <c r="G661" s="5">
        <f t="shared" si="84"/>
        <v>1.0178180751669907</v>
      </c>
      <c r="H661" s="5">
        <f t="shared" si="85"/>
        <v>1.7818075166990743</v>
      </c>
      <c r="I661" s="5">
        <f t="shared" si="86"/>
        <v>3.5636150333981487</v>
      </c>
      <c r="J661" s="5">
        <f t="shared" si="87"/>
        <v>1.0356361503339815</v>
      </c>
      <c r="K661" s="5">
        <f t="shared" si="88"/>
        <v>0.9643638496660185</v>
      </c>
      <c r="L661" s="5">
        <f t="shared" si="81"/>
        <v>18.391357578350632</v>
      </c>
      <c r="M661" s="5">
        <f t="shared" si="81"/>
        <v>174.6811814939429</v>
      </c>
      <c r="N661" s="5">
        <f t="shared" si="82"/>
        <v>-156.28982391559225</v>
      </c>
      <c r="O661" s="12">
        <f t="shared" si="83"/>
        <v>6.927460927706477</v>
      </c>
    </row>
    <row r="662" spans="1:15" ht="13.5">
      <c r="A662" s="10">
        <v>39889</v>
      </c>
      <c r="B662" s="11">
        <v>7767.34</v>
      </c>
      <c r="C662" s="11">
        <v>7967.03</v>
      </c>
      <c r="D662" s="11">
        <v>7723.94</v>
      </c>
      <c r="E662" s="11">
        <v>7949.13</v>
      </c>
      <c r="G662" s="5">
        <f t="shared" si="84"/>
        <v>1.0317984462919336</v>
      </c>
      <c r="H662" s="5">
        <f t="shared" si="85"/>
        <v>3.1798446291933624</v>
      </c>
      <c r="I662" s="5">
        <f t="shared" si="86"/>
        <v>6.359689258386725</v>
      </c>
      <c r="J662" s="5">
        <f t="shared" si="87"/>
        <v>1.0635968925838672</v>
      </c>
      <c r="K662" s="5">
        <f t="shared" si="88"/>
        <v>0.9364031074161328</v>
      </c>
      <c r="L662" s="5">
        <f t="shared" si="81"/>
        <v>19.56099077073249</v>
      </c>
      <c r="M662" s="5">
        <f t="shared" si="81"/>
        <v>163.57200115804957</v>
      </c>
      <c r="N662" s="5">
        <f t="shared" si="82"/>
        <v>-144.01101038731707</v>
      </c>
      <c r="O662" s="12">
        <f t="shared" si="83"/>
        <v>16.867008071217924</v>
      </c>
    </row>
    <row r="663" spans="1:15" ht="13.5">
      <c r="A663" s="10">
        <v>39890</v>
      </c>
      <c r="B663" s="11">
        <v>8006.86</v>
      </c>
      <c r="C663" s="11">
        <v>8054.35</v>
      </c>
      <c r="D663" s="11">
        <v>7895.28</v>
      </c>
      <c r="E663" s="11">
        <v>7972.17</v>
      </c>
      <c r="G663" s="5">
        <f t="shared" si="84"/>
        <v>1.0028984303942696</v>
      </c>
      <c r="H663" s="5">
        <f t="shared" si="85"/>
        <v>0.28984303942696243</v>
      </c>
      <c r="I663" s="5">
        <f t="shared" si="86"/>
        <v>0.5796860788539249</v>
      </c>
      <c r="J663" s="5">
        <f t="shared" si="87"/>
        <v>1.0057968607885392</v>
      </c>
      <c r="K663" s="5">
        <f t="shared" si="88"/>
        <v>0.9942031392114608</v>
      </c>
      <c r="L663" s="5">
        <f t="shared" si="81"/>
        <v>19.674383111116327</v>
      </c>
      <c r="M663" s="5">
        <f t="shared" si="81"/>
        <v>162.62379703843357</v>
      </c>
      <c r="N663" s="5">
        <f t="shared" si="82"/>
        <v>-142.94941392731724</v>
      </c>
      <c r="O663" s="12">
        <f t="shared" si="83"/>
        <v>17.701819850450107</v>
      </c>
    </row>
    <row r="664" spans="1:15" ht="13.5">
      <c r="A664" s="10">
        <v>39891</v>
      </c>
      <c r="B664" s="11">
        <v>8017.93</v>
      </c>
      <c r="C664" s="11">
        <v>8034.09</v>
      </c>
      <c r="D664" s="11">
        <v>7902.49</v>
      </c>
      <c r="E664" s="11">
        <v>7945.96</v>
      </c>
      <c r="G664" s="5">
        <f t="shared" si="84"/>
        <v>0.9967123129587051</v>
      </c>
      <c r="H664" s="5">
        <f t="shared" si="85"/>
        <v>-0.32876870412948955</v>
      </c>
      <c r="I664" s="5">
        <f t="shared" si="86"/>
        <v>-0.6575374082589791</v>
      </c>
      <c r="J664" s="5">
        <f t="shared" si="87"/>
        <v>0.9934246259174102</v>
      </c>
      <c r="K664" s="5">
        <f t="shared" si="88"/>
        <v>1.0065753740825898</v>
      </c>
      <c r="L664" s="5">
        <f t="shared" si="81"/>
        <v>19.54501668231655</v>
      </c>
      <c r="M664" s="5">
        <f t="shared" si="81"/>
        <v>163.69310933869244</v>
      </c>
      <c r="N664" s="5">
        <f t="shared" si="82"/>
        <v>-144.1480926563759</v>
      </c>
      <c r="O664" s="12">
        <f t="shared" si="83"/>
        <v>16.76187397899102</v>
      </c>
    </row>
    <row r="665" spans="1:15" ht="13.5">
      <c r="A665" s="10">
        <v>39895</v>
      </c>
      <c r="B665" s="11">
        <v>7943.14</v>
      </c>
      <c r="C665" s="11">
        <v>8229.13</v>
      </c>
      <c r="D665" s="11">
        <v>7922.55</v>
      </c>
      <c r="E665" s="11">
        <v>8215.53</v>
      </c>
      <c r="G665" s="5">
        <f t="shared" si="84"/>
        <v>1.0339254161863387</v>
      </c>
      <c r="H665" s="5">
        <f t="shared" si="85"/>
        <v>3.392541618633871</v>
      </c>
      <c r="I665" s="5">
        <f t="shared" si="86"/>
        <v>6.785083237267742</v>
      </c>
      <c r="J665" s="5">
        <f t="shared" si="87"/>
        <v>1.0678508323726774</v>
      </c>
      <c r="K665" s="5">
        <f t="shared" si="88"/>
        <v>0.9321491676273226</v>
      </c>
      <c r="L665" s="5">
        <f t="shared" si="81"/>
        <v>20.871162332949595</v>
      </c>
      <c r="M665" s="5">
        <f t="shared" si="81"/>
        <v>152.58639561639046</v>
      </c>
      <c r="N665" s="5">
        <f t="shared" si="82"/>
        <v>-131.71523328344085</v>
      </c>
      <c r="O665" s="12">
        <f t="shared" si="83"/>
        <v>26.54244205065993</v>
      </c>
    </row>
    <row r="666" spans="1:15" ht="13.5">
      <c r="A666" s="10">
        <v>39896</v>
      </c>
      <c r="B666" s="11">
        <v>8334.68</v>
      </c>
      <c r="C666" s="11">
        <v>8504.41</v>
      </c>
      <c r="D666" s="11">
        <v>8297.27</v>
      </c>
      <c r="E666" s="11">
        <v>8488.3</v>
      </c>
      <c r="G666" s="5">
        <f t="shared" si="84"/>
        <v>1.0332017532648532</v>
      </c>
      <c r="H666" s="5">
        <f t="shared" si="85"/>
        <v>3.3201753264853195</v>
      </c>
      <c r="I666" s="5">
        <f t="shared" si="86"/>
        <v>6.640350652970639</v>
      </c>
      <c r="J666" s="5">
        <f t="shared" si="87"/>
        <v>1.0664035065297064</v>
      </c>
      <c r="K666" s="5">
        <f t="shared" si="88"/>
        <v>0.9335964934702936</v>
      </c>
      <c r="L666" s="5">
        <f t="shared" si="81"/>
        <v>22.257080697208174</v>
      </c>
      <c r="M666" s="5">
        <f t="shared" si="81"/>
        <v>142.45412389873312</v>
      </c>
      <c r="N666" s="5">
        <f t="shared" si="82"/>
        <v>-120.19704320152493</v>
      </c>
      <c r="O666" s="12">
        <f t="shared" si="83"/>
        <v>35.2887954040587</v>
      </c>
    </row>
    <row r="667" spans="1:15" ht="13.5">
      <c r="A667" s="10">
        <v>39897</v>
      </c>
      <c r="B667" s="11">
        <v>8499.69</v>
      </c>
      <c r="C667" s="11">
        <v>8553.01</v>
      </c>
      <c r="D667" s="11">
        <v>8392.56</v>
      </c>
      <c r="E667" s="11">
        <v>8479.99</v>
      </c>
      <c r="G667" s="5">
        <f t="shared" si="84"/>
        <v>0.9990210053838814</v>
      </c>
      <c r="H667" s="5">
        <f t="shared" si="85"/>
        <v>-0.09789946161186114</v>
      </c>
      <c r="I667" s="5">
        <f t="shared" si="86"/>
        <v>-0.19579892322372228</v>
      </c>
      <c r="J667" s="5">
        <f t="shared" si="87"/>
        <v>0.9980420107677628</v>
      </c>
      <c r="K667" s="5">
        <f t="shared" si="88"/>
        <v>1.0019579892322372</v>
      </c>
      <c r="L667" s="5">
        <f t="shared" si="81"/>
        <v>22.213501572862004</v>
      </c>
      <c r="M667" s="5">
        <f t="shared" si="81"/>
        <v>142.73304753941463</v>
      </c>
      <c r="N667" s="5">
        <f t="shared" si="82"/>
        <v>-120.51954596655263</v>
      </c>
      <c r="O667" s="12">
        <f t="shared" si="83"/>
        <v>35.05345088772336</v>
      </c>
    </row>
    <row r="668" spans="1:15" ht="13.5">
      <c r="A668" s="10">
        <v>39898</v>
      </c>
      <c r="B668" s="11">
        <v>8430.22</v>
      </c>
      <c r="C668" s="11">
        <v>8640.28</v>
      </c>
      <c r="D668" s="11">
        <v>8383.99</v>
      </c>
      <c r="E668" s="11">
        <v>8636.33</v>
      </c>
      <c r="G668" s="5">
        <f t="shared" si="84"/>
        <v>1.0184363424956868</v>
      </c>
      <c r="H668" s="5">
        <f t="shared" si="85"/>
        <v>1.843634249568682</v>
      </c>
      <c r="I668" s="5">
        <f t="shared" si="86"/>
        <v>3.687268499137364</v>
      </c>
      <c r="J668" s="5">
        <f t="shared" si="87"/>
        <v>1.0368726849913736</v>
      </c>
      <c r="K668" s="5">
        <f t="shared" si="88"/>
        <v>0.9631273150086265</v>
      </c>
      <c r="L668" s="5">
        <f t="shared" si="81"/>
        <v>23.032573018913528</v>
      </c>
      <c r="M668" s="5">
        <f t="shared" si="81"/>
        <v>137.47009683963506</v>
      </c>
      <c r="N668" s="5">
        <f t="shared" si="82"/>
        <v>-114.43752382072154</v>
      </c>
      <c r="O668" s="12">
        <f t="shared" si="83"/>
        <v>39.497330141451414</v>
      </c>
    </row>
    <row r="669" spans="1:15" ht="13.5">
      <c r="A669" s="10">
        <v>39899</v>
      </c>
      <c r="B669" s="11">
        <v>8711.72</v>
      </c>
      <c r="C669" s="11">
        <v>8843.18</v>
      </c>
      <c r="D669" s="11">
        <v>8626.97</v>
      </c>
      <c r="E669" s="11">
        <v>8626.97</v>
      </c>
      <c r="G669" s="5">
        <f t="shared" si="84"/>
        <v>0.9989162063052245</v>
      </c>
      <c r="H669" s="5">
        <f t="shared" si="85"/>
        <v>-0.10837936947755145</v>
      </c>
      <c r="I669" s="5">
        <f t="shared" si="86"/>
        <v>-0.2167587389551029</v>
      </c>
      <c r="J669" s="5">
        <f t="shared" si="87"/>
        <v>0.997832412610449</v>
      </c>
      <c r="K669" s="5">
        <f t="shared" si="88"/>
        <v>1.002167587389551</v>
      </c>
      <c r="L669" s="5">
        <f t="shared" si="81"/>
        <v>22.982647904088818</v>
      </c>
      <c r="M669" s="5">
        <f t="shared" si="81"/>
        <v>137.76807528798503</v>
      </c>
      <c r="N669" s="5">
        <f t="shared" si="82"/>
        <v>-114.7854273838962</v>
      </c>
      <c r="O669" s="12">
        <f t="shared" si="83"/>
        <v>39.24927680792615</v>
      </c>
    </row>
    <row r="670" spans="1:15" ht="13.5">
      <c r="A670" s="10">
        <v>39902</v>
      </c>
      <c r="B670" s="11">
        <v>8621.85</v>
      </c>
      <c r="C670" s="11">
        <v>8651.06</v>
      </c>
      <c r="D670" s="11">
        <v>8236.08</v>
      </c>
      <c r="E670" s="11">
        <v>8236.08</v>
      </c>
      <c r="G670" s="5">
        <f t="shared" si="84"/>
        <v>0.95468976940919</v>
      </c>
      <c r="H670" s="5">
        <f t="shared" si="85"/>
        <v>-4.531023059080996</v>
      </c>
      <c r="I670" s="5">
        <f t="shared" si="86"/>
        <v>-9.062046118161993</v>
      </c>
      <c r="J670" s="5">
        <f t="shared" si="87"/>
        <v>0.9093795388183801</v>
      </c>
      <c r="K670" s="5">
        <f t="shared" si="88"/>
        <v>1.09062046118162</v>
      </c>
      <c r="L670" s="5">
        <f t="shared" si="81"/>
        <v>20.899949751845497</v>
      </c>
      <c r="M670" s="5">
        <f t="shared" si="81"/>
        <v>150.25268180668635</v>
      </c>
      <c r="N670" s="5">
        <f t="shared" si="82"/>
        <v>-129.35273205484086</v>
      </c>
      <c r="O670" s="12">
        <f t="shared" si="83"/>
        <v>28.84736844146815</v>
      </c>
    </row>
    <row r="671" spans="1:15" ht="13.5">
      <c r="A671" s="10">
        <v>39903</v>
      </c>
      <c r="B671" s="11">
        <v>8199.43</v>
      </c>
      <c r="C671" s="11">
        <v>8383.74</v>
      </c>
      <c r="D671" s="11">
        <v>8088.45</v>
      </c>
      <c r="E671" s="11">
        <v>8109.53</v>
      </c>
      <c r="G671" s="5">
        <f t="shared" si="84"/>
        <v>0.9846346805761964</v>
      </c>
      <c r="H671" s="5">
        <f t="shared" si="85"/>
        <v>-1.5365319423803592</v>
      </c>
      <c r="I671" s="5">
        <f t="shared" si="86"/>
        <v>-3.0730638847607183</v>
      </c>
      <c r="J671" s="5">
        <f t="shared" si="87"/>
        <v>0.9692693611523928</v>
      </c>
      <c r="K671" s="5">
        <f t="shared" si="88"/>
        <v>1.0307306388476072</v>
      </c>
      <c r="L671" s="5">
        <f t="shared" si="81"/>
        <v>20.257680944088396</v>
      </c>
      <c r="M671" s="5">
        <f t="shared" si="81"/>
        <v>154.87004270717208</v>
      </c>
      <c r="N671" s="5">
        <f t="shared" si="82"/>
        <v>-134.61236176308367</v>
      </c>
      <c r="O671" s="12">
        <f t="shared" si="83"/>
        <v>24.87227634873952</v>
      </c>
    </row>
    <row r="672" spans="1:15" ht="13.5">
      <c r="A672" s="10">
        <v>39904</v>
      </c>
      <c r="B672" s="11">
        <v>8173.36</v>
      </c>
      <c r="C672" s="11">
        <v>8351.91</v>
      </c>
      <c r="D672" s="11">
        <v>8084.62</v>
      </c>
      <c r="E672" s="11">
        <v>8351.91</v>
      </c>
      <c r="G672" s="5">
        <f t="shared" si="84"/>
        <v>1.0298882919232064</v>
      </c>
      <c r="H672" s="5">
        <f t="shared" si="85"/>
        <v>2.988829192320641</v>
      </c>
      <c r="I672" s="5">
        <f t="shared" si="86"/>
        <v>5.977658384641282</v>
      </c>
      <c r="J672" s="5">
        <f t="shared" si="87"/>
        <v>1.0597765838464128</v>
      </c>
      <c r="K672" s="5">
        <f t="shared" si="88"/>
        <v>0.9402234161535872</v>
      </c>
      <c r="L672" s="5">
        <f t="shared" si="81"/>
        <v>21.468615907576574</v>
      </c>
      <c r="M672" s="5">
        <f t="shared" si="81"/>
        <v>145.61244061398926</v>
      </c>
      <c r="N672" s="5">
        <f t="shared" si="82"/>
        <v>-124.14382470641269</v>
      </c>
      <c r="O672" s="12">
        <f t="shared" si="83"/>
        <v>32.91894347843416</v>
      </c>
    </row>
    <row r="673" spans="1:15" ht="13.5">
      <c r="A673" s="10">
        <v>39905</v>
      </c>
      <c r="B673" s="11">
        <v>8453.73</v>
      </c>
      <c r="C673" s="11">
        <v>8741.67</v>
      </c>
      <c r="D673" s="11">
        <v>8449.87</v>
      </c>
      <c r="E673" s="11">
        <v>8719.78</v>
      </c>
      <c r="G673" s="5">
        <f t="shared" si="84"/>
        <v>1.0440462121838</v>
      </c>
      <c r="H673" s="5">
        <f t="shared" si="85"/>
        <v>4.404621218379989</v>
      </c>
      <c r="I673" s="5">
        <f t="shared" si="86"/>
        <v>8.809242436759979</v>
      </c>
      <c r="J673" s="5">
        <f t="shared" si="87"/>
        <v>1.0880924243675998</v>
      </c>
      <c r="K673" s="5">
        <f t="shared" si="88"/>
        <v>0.9119075756324003</v>
      </c>
      <c r="L673" s="5">
        <f t="shared" si="81"/>
        <v>23.35983833069181</v>
      </c>
      <c r="M673" s="5">
        <f t="shared" si="81"/>
        <v>132.7850877022198</v>
      </c>
      <c r="N673" s="5">
        <f t="shared" si="82"/>
        <v>-109.425249371528</v>
      </c>
      <c r="O673" s="12">
        <f t="shared" si="83"/>
        <v>43.85507396708837</v>
      </c>
    </row>
    <row r="674" spans="1:15" ht="13.5">
      <c r="A674" s="10">
        <v>39906</v>
      </c>
      <c r="B674" s="11">
        <v>8814.1</v>
      </c>
      <c r="C674" s="11">
        <v>8884.63</v>
      </c>
      <c r="D674" s="11">
        <v>8697.17</v>
      </c>
      <c r="E674" s="11">
        <v>8749.84</v>
      </c>
      <c r="G674" s="5">
        <f t="shared" si="84"/>
        <v>1.003447334680462</v>
      </c>
      <c r="H674" s="5">
        <f t="shared" si="85"/>
        <v>0.34473346804619887</v>
      </c>
      <c r="I674" s="5">
        <f t="shared" si="86"/>
        <v>0.6894669360923977</v>
      </c>
      <c r="J674" s="5">
        <f t="shared" si="87"/>
        <v>1.006894669360924</v>
      </c>
      <c r="K674" s="5">
        <f t="shared" si="88"/>
        <v>0.993105330639076</v>
      </c>
      <c r="L674" s="5">
        <f t="shared" si="81"/>
        <v>23.52089669230657</v>
      </c>
      <c r="M674" s="5">
        <f t="shared" si="81"/>
        <v>131.8695784264517</v>
      </c>
      <c r="N674" s="5">
        <f t="shared" si="82"/>
        <v>-108.34868173414515</v>
      </c>
      <c r="O674" s="12">
        <f t="shared" si="83"/>
        <v>44.609524881241725</v>
      </c>
    </row>
    <row r="675" spans="1:15" ht="13.5">
      <c r="A675" s="10">
        <v>39909</v>
      </c>
      <c r="B675" s="11">
        <v>8856.84</v>
      </c>
      <c r="C675" s="11">
        <v>8992.06</v>
      </c>
      <c r="D675" s="11">
        <v>8812.36</v>
      </c>
      <c r="E675" s="11">
        <v>8857.93</v>
      </c>
      <c r="G675" s="5">
        <f t="shared" si="84"/>
        <v>1.0123533687473143</v>
      </c>
      <c r="H675" s="5">
        <f t="shared" si="85"/>
        <v>1.2353368747314297</v>
      </c>
      <c r="I675" s="5">
        <f t="shared" si="86"/>
        <v>2.4706737494628594</v>
      </c>
      <c r="J675" s="5">
        <f t="shared" si="87"/>
        <v>1.0247067374946286</v>
      </c>
      <c r="K675" s="5">
        <f t="shared" si="88"/>
        <v>0.9752932625053714</v>
      </c>
      <c r="L675" s="5">
        <f t="shared" si="81"/>
        <v>24.102021312521668</v>
      </c>
      <c r="M675" s="5">
        <f t="shared" si="81"/>
        <v>128.61151136874204</v>
      </c>
      <c r="N675" s="5">
        <f t="shared" si="82"/>
        <v>-104.50949005622037</v>
      </c>
      <c r="O675" s="12">
        <f t="shared" si="83"/>
        <v>47.2864673187363</v>
      </c>
    </row>
    <row r="676" spans="1:15" ht="13.5">
      <c r="A676" s="10">
        <v>39910</v>
      </c>
      <c r="B676" s="11">
        <v>8838.66</v>
      </c>
      <c r="C676" s="11">
        <v>8884.45</v>
      </c>
      <c r="D676" s="11">
        <v>8778.92</v>
      </c>
      <c r="E676" s="11">
        <v>8832.85</v>
      </c>
      <c r="G676" s="5">
        <f t="shared" si="84"/>
        <v>0.997168638722591</v>
      </c>
      <c r="H676" s="5">
        <f t="shared" si="85"/>
        <v>-0.2831361277409017</v>
      </c>
      <c r="I676" s="5">
        <f t="shared" si="86"/>
        <v>-0.5662722554818034</v>
      </c>
      <c r="J676" s="5">
        <f t="shared" si="87"/>
        <v>0.994337277445182</v>
      </c>
      <c r="K676" s="5">
        <f t="shared" si="88"/>
        <v>1.005662722554818</v>
      </c>
      <c r="L676" s="5">
        <f t="shared" si="81"/>
        <v>23.965538252818547</v>
      </c>
      <c r="M676" s="5">
        <f t="shared" si="81"/>
        <v>129.33980267497907</v>
      </c>
      <c r="N676" s="5">
        <f t="shared" si="82"/>
        <v>-105.37426442216052</v>
      </c>
      <c r="O676" s="12">
        <f t="shared" si="83"/>
        <v>46.6946590722024</v>
      </c>
    </row>
    <row r="677" spans="1:15" ht="13.5">
      <c r="A677" s="10">
        <v>39911</v>
      </c>
      <c r="B677" s="11">
        <v>8746.73</v>
      </c>
      <c r="C677" s="11">
        <v>8765.64</v>
      </c>
      <c r="D677" s="11">
        <v>8556.75</v>
      </c>
      <c r="E677" s="11">
        <v>8595.01</v>
      </c>
      <c r="G677" s="5">
        <f t="shared" si="84"/>
        <v>0.9730732436303118</v>
      </c>
      <c r="H677" s="5">
        <f t="shared" si="85"/>
        <v>-2.692675636968822</v>
      </c>
      <c r="I677" s="5">
        <f t="shared" si="86"/>
        <v>-5.385351273937644</v>
      </c>
      <c r="J677" s="5">
        <f t="shared" si="87"/>
        <v>0.9461464872606236</v>
      </c>
      <c r="K677" s="5">
        <f t="shared" si="88"/>
        <v>1.0538535127393764</v>
      </c>
      <c r="L677" s="5">
        <f aca="true" t="shared" si="89" ref="L677:M740">L676*J677</f>
        <v>22.67490983321437</v>
      </c>
      <c r="M677" s="5">
        <f t="shared" si="89"/>
        <v>136.3052053860445</v>
      </c>
      <c r="N677" s="5">
        <f t="shared" si="82"/>
        <v>-113.63029555283012</v>
      </c>
      <c r="O677" s="12">
        <f t="shared" si="83"/>
        <v>41.01988478074114</v>
      </c>
    </row>
    <row r="678" spans="1:15" ht="13.5">
      <c r="A678" s="10">
        <v>39912</v>
      </c>
      <c r="B678" s="11">
        <v>8665.16</v>
      </c>
      <c r="C678" s="11">
        <v>8920.86</v>
      </c>
      <c r="D678" s="11">
        <v>8664.26</v>
      </c>
      <c r="E678" s="11">
        <v>8916.06</v>
      </c>
      <c r="G678" s="5">
        <f t="shared" si="84"/>
        <v>1.0373530688155104</v>
      </c>
      <c r="H678" s="5">
        <f t="shared" si="85"/>
        <v>3.735306881551037</v>
      </c>
      <c r="I678" s="5">
        <f t="shared" si="86"/>
        <v>7.470613763102074</v>
      </c>
      <c r="J678" s="5">
        <f t="shared" si="87"/>
        <v>1.0747061376310207</v>
      </c>
      <c r="K678" s="5">
        <f t="shared" si="88"/>
        <v>0.9252938623689793</v>
      </c>
      <c r="L678" s="5">
        <f t="shared" si="89"/>
        <v>24.36886476798547</v>
      </c>
      <c r="M678" s="5">
        <f t="shared" si="89"/>
        <v>126.1223699526501</v>
      </c>
      <c r="N678" s="5">
        <f t="shared" si="82"/>
        <v>-101.75350518466463</v>
      </c>
      <c r="O678" s="12">
        <f t="shared" si="83"/>
        <v>49.50876527936441</v>
      </c>
    </row>
    <row r="679" spans="1:15" ht="13.5">
      <c r="A679" s="10">
        <v>39913</v>
      </c>
      <c r="B679" s="11">
        <v>9041.23</v>
      </c>
      <c r="C679" s="11">
        <v>9068.8</v>
      </c>
      <c r="D679" s="11">
        <v>8856.69</v>
      </c>
      <c r="E679" s="11">
        <v>8964.11</v>
      </c>
      <c r="G679" s="5">
        <f t="shared" si="84"/>
        <v>1.0053891517105091</v>
      </c>
      <c r="H679" s="5">
        <f t="shared" si="85"/>
        <v>0.5389151710509132</v>
      </c>
      <c r="I679" s="5">
        <f t="shared" si="86"/>
        <v>1.0778303421018265</v>
      </c>
      <c r="J679" s="5">
        <f t="shared" si="87"/>
        <v>1.0107783034210183</v>
      </c>
      <c r="K679" s="5">
        <f t="shared" si="88"/>
        <v>0.9892216965789817</v>
      </c>
      <c r="L679" s="5">
        <f t="shared" si="89"/>
        <v>24.63151978648058</v>
      </c>
      <c r="M679" s="5">
        <f t="shared" si="89"/>
        <v>124.76298478112253</v>
      </c>
      <c r="N679" s="5">
        <f t="shared" si="82"/>
        <v>-100.13146499464195</v>
      </c>
      <c r="O679" s="12">
        <f t="shared" si="83"/>
        <v>50.60549543239691</v>
      </c>
    </row>
    <row r="680" spans="1:15" ht="13.5">
      <c r="A680" s="10">
        <v>39916</v>
      </c>
      <c r="B680" s="11">
        <v>8930.35</v>
      </c>
      <c r="C680" s="11">
        <v>9024.45</v>
      </c>
      <c r="D680" s="11">
        <v>8888.1</v>
      </c>
      <c r="E680" s="11">
        <v>8924.43</v>
      </c>
      <c r="G680" s="5">
        <f t="shared" si="84"/>
        <v>0.9955734590494761</v>
      </c>
      <c r="H680" s="5">
        <f t="shared" si="85"/>
        <v>-0.44265409505238607</v>
      </c>
      <c r="I680" s="5">
        <f t="shared" si="86"/>
        <v>-0.8853081901047721</v>
      </c>
      <c r="J680" s="5">
        <f t="shared" si="87"/>
        <v>0.9911469180989524</v>
      </c>
      <c r="K680" s="5">
        <f t="shared" si="88"/>
        <v>1.0088530819010477</v>
      </c>
      <c r="L680" s="5">
        <f t="shared" si="89"/>
        <v>24.413454924463593</v>
      </c>
      <c r="M680" s="5">
        <f t="shared" si="89"/>
        <v>125.86752170360897</v>
      </c>
      <c r="N680" s="5">
        <f t="shared" si="82"/>
        <v>-101.45406677914538</v>
      </c>
      <c r="O680" s="12">
        <f t="shared" si="83"/>
        <v>49.719023371927435</v>
      </c>
    </row>
    <row r="681" spans="1:15" ht="13.5">
      <c r="A681" s="10">
        <v>39917</v>
      </c>
      <c r="B681" s="11">
        <v>8955.9</v>
      </c>
      <c r="C681" s="11">
        <v>8961.73</v>
      </c>
      <c r="D681" s="11">
        <v>8749.92</v>
      </c>
      <c r="E681" s="11">
        <v>8842.68</v>
      </c>
      <c r="G681" s="5">
        <f t="shared" si="84"/>
        <v>0.990839751110155</v>
      </c>
      <c r="H681" s="5">
        <f t="shared" si="85"/>
        <v>-0.9160248889845013</v>
      </c>
      <c r="I681" s="5">
        <f t="shared" si="86"/>
        <v>-1.8320497779690026</v>
      </c>
      <c r="J681" s="5">
        <f t="shared" si="87"/>
        <v>0.98167950222031</v>
      </c>
      <c r="K681" s="5">
        <f t="shared" si="88"/>
        <v>1.01832049777969</v>
      </c>
      <c r="L681" s="5">
        <f t="shared" si="89"/>
        <v>23.966188277725397</v>
      </c>
      <c r="M681" s="5">
        <f t="shared" si="89"/>
        <v>128.17347735551502</v>
      </c>
      <c r="N681" s="5">
        <f t="shared" si="82"/>
        <v>-104.20728907778962</v>
      </c>
      <c r="O681" s="12">
        <f t="shared" si="83"/>
        <v>47.86033436675959</v>
      </c>
    </row>
    <row r="682" spans="1:15" ht="13.5">
      <c r="A682" s="10">
        <v>39918</v>
      </c>
      <c r="B682" s="11">
        <v>8777.68</v>
      </c>
      <c r="C682" s="11">
        <v>8800.52</v>
      </c>
      <c r="D682" s="11">
        <v>8681.03</v>
      </c>
      <c r="E682" s="11">
        <v>8742.96</v>
      </c>
      <c r="G682" s="5">
        <f t="shared" si="84"/>
        <v>0.9887228758702111</v>
      </c>
      <c r="H682" s="5">
        <f t="shared" si="85"/>
        <v>-1.1277124129788874</v>
      </c>
      <c r="I682" s="5">
        <f t="shared" si="86"/>
        <v>-2.2554248259577747</v>
      </c>
      <c r="J682" s="5">
        <f t="shared" si="87"/>
        <v>0.9774457517404223</v>
      </c>
      <c r="K682" s="5">
        <f t="shared" si="88"/>
        <v>1.0225542482595777</v>
      </c>
      <c r="L682" s="5">
        <f t="shared" si="89"/>
        <v>23.425648917473797</v>
      </c>
      <c r="M682" s="5">
        <f t="shared" si="89"/>
        <v>131.06433378408468</v>
      </c>
      <c r="N682" s="5">
        <f t="shared" si="82"/>
        <v>-107.63868486661089</v>
      </c>
      <c r="O682" s="12">
        <f t="shared" si="83"/>
        <v>45.51001729844151</v>
      </c>
    </row>
    <row r="683" spans="1:15" ht="13.5">
      <c r="A683" s="10">
        <v>39919</v>
      </c>
      <c r="B683" s="11">
        <v>8848.43</v>
      </c>
      <c r="C683" s="13">
        <v>9030</v>
      </c>
      <c r="D683" s="11">
        <v>8720.62</v>
      </c>
      <c r="E683" s="11">
        <v>8755.26</v>
      </c>
      <c r="G683" s="5">
        <f t="shared" si="84"/>
        <v>1.0014068461939665</v>
      </c>
      <c r="H683" s="5">
        <f t="shared" si="85"/>
        <v>0.14068461939664711</v>
      </c>
      <c r="I683" s="5">
        <f t="shared" si="86"/>
        <v>0.28136923879329423</v>
      </c>
      <c r="J683" s="5">
        <f t="shared" si="87"/>
        <v>1.002813692387933</v>
      </c>
      <c r="K683" s="5">
        <f t="shared" si="88"/>
        <v>0.9971863076120672</v>
      </c>
      <c r="L683" s="5">
        <f t="shared" si="89"/>
        <v>23.491561487515284</v>
      </c>
      <c r="M683" s="5">
        <f t="shared" si="89"/>
        <v>130.6955590657869</v>
      </c>
      <c r="N683" s="5">
        <f t="shared" si="82"/>
        <v>-107.20399757827163</v>
      </c>
      <c r="O683" s="12">
        <f t="shared" si="83"/>
        <v>45.81287944669779</v>
      </c>
    </row>
    <row r="684" spans="1:15" ht="13.5">
      <c r="A684" s="10">
        <v>39920</v>
      </c>
      <c r="B684" s="11">
        <v>8854.33</v>
      </c>
      <c r="C684" s="11">
        <v>8953.34</v>
      </c>
      <c r="D684" s="11">
        <v>8834.63</v>
      </c>
      <c r="E684" s="11">
        <v>8907.58</v>
      </c>
      <c r="G684" s="5">
        <f t="shared" si="84"/>
        <v>1.01739754159214</v>
      </c>
      <c r="H684" s="5">
        <f t="shared" si="85"/>
        <v>1.739754159213991</v>
      </c>
      <c r="I684" s="5">
        <f t="shared" si="86"/>
        <v>3.479508318427982</v>
      </c>
      <c r="J684" s="5">
        <f t="shared" si="87"/>
        <v>1.0347950831842798</v>
      </c>
      <c r="K684" s="5">
        <f t="shared" si="88"/>
        <v>0.9652049168157203</v>
      </c>
      <c r="L684" s="5">
        <f t="shared" si="89"/>
        <v>24.308952323602004</v>
      </c>
      <c r="M684" s="5">
        <f t="shared" si="89"/>
        <v>126.14799621627691</v>
      </c>
      <c r="N684" s="5">
        <f t="shared" si="82"/>
        <v>-101.83904389267491</v>
      </c>
      <c r="O684" s="12">
        <f t="shared" si="83"/>
        <v>49.54305146012109</v>
      </c>
    </row>
    <row r="685" spans="1:15" ht="13.5">
      <c r="A685" s="10">
        <v>39923</v>
      </c>
      <c r="B685" s="11">
        <v>8899.59</v>
      </c>
      <c r="C685" s="11">
        <v>8933.8</v>
      </c>
      <c r="D685" s="11">
        <v>8813.72</v>
      </c>
      <c r="E685" s="11">
        <v>8924.75</v>
      </c>
      <c r="G685" s="5">
        <f t="shared" si="84"/>
        <v>1.0019275717984009</v>
      </c>
      <c r="H685" s="5">
        <f t="shared" si="85"/>
        <v>0.19275717984008622</v>
      </c>
      <c r="I685" s="5">
        <f t="shared" si="86"/>
        <v>0.38551435968017245</v>
      </c>
      <c r="J685" s="5">
        <f t="shared" si="87"/>
        <v>1.0038551435968017</v>
      </c>
      <c r="K685" s="5">
        <f t="shared" si="88"/>
        <v>0.9961448564031983</v>
      </c>
      <c r="L685" s="5">
        <f t="shared" si="89"/>
        <v>24.402666825497295</v>
      </c>
      <c r="M685" s="5">
        <f t="shared" si="89"/>
        <v>125.66167757641436</v>
      </c>
      <c r="N685" s="5">
        <f t="shared" si="82"/>
        <v>-101.25901075091707</v>
      </c>
      <c r="O685" s="12">
        <f t="shared" si="83"/>
        <v>49.93565559808833</v>
      </c>
    </row>
    <row r="686" spans="1:15" ht="13.5">
      <c r="A686" s="10">
        <v>39924</v>
      </c>
      <c r="B686" s="11">
        <v>8802.09</v>
      </c>
      <c r="C686" s="11">
        <v>8802.09</v>
      </c>
      <c r="D686" s="11">
        <v>8612.76</v>
      </c>
      <c r="E686" s="11">
        <v>8711.33</v>
      </c>
      <c r="G686" s="5">
        <f t="shared" si="84"/>
        <v>0.9760867251183506</v>
      </c>
      <c r="H686" s="5">
        <f t="shared" si="85"/>
        <v>-2.3913274881649405</v>
      </c>
      <c r="I686" s="5">
        <f t="shared" si="86"/>
        <v>-4.782654976329881</v>
      </c>
      <c r="J686" s="5">
        <f t="shared" si="87"/>
        <v>0.9521734502367012</v>
      </c>
      <c r="K686" s="5">
        <f t="shared" si="88"/>
        <v>1.0478265497632988</v>
      </c>
      <c r="L686" s="5">
        <f t="shared" si="89"/>
        <v>23.235571466210448</v>
      </c>
      <c r="M686" s="5">
        <f t="shared" si="89"/>
        <v>131.67164205236236</v>
      </c>
      <c r="N686" s="5">
        <f t="shared" si="82"/>
        <v>-108.43607058615191</v>
      </c>
      <c r="O686" s="12">
        <f t="shared" si="83"/>
        <v>45.0927864814272</v>
      </c>
    </row>
    <row r="687" spans="1:15" ht="13.5">
      <c r="A687" s="10">
        <v>39925</v>
      </c>
      <c r="B687" s="11">
        <v>8777.53</v>
      </c>
      <c r="C687" s="11">
        <v>8802.9</v>
      </c>
      <c r="D687" s="11">
        <v>8683.27</v>
      </c>
      <c r="E687" s="11">
        <v>8727.3</v>
      </c>
      <c r="G687" s="5">
        <f t="shared" si="84"/>
        <v>1.0018332447513754</v>
      </c>
      <c r="H687" s="5">
        <f t="shared" si="85"/>
        <v>0.18332447513753625</v>
      </c>
      <c r="I687" s="5">
        <f t="shared" si="86"/>
        <v>0.3666489502750725</v>
      </c>
      <c r="J687" s="5">
        <f t="shared" si="87"/>
        <v>1.0036664895027507</v>
      </c>
      <c r="K687" s="5">
        <f t="shared" si="88"/>
        <v>0.9963335104972493</v>
      </c>
      <c r="L687" s="5">
        <f t="shared" si="89"/>
        <v>23.320764445081725</v>
      </c>
      <c r="M687" s="5">
        <f t="shared" si="89"/>
        <v>131.18886935896742</v>
      </c>
      <c r="N687" s="5">
        <f t="shared" si="82"/>
        <v>-107.8681049138857</v>
      </c>
      <c r="O687" s="12">
        <f t="shared" si="83"/>
        <v>45.490366195950855</v>
      </c>
    </row>
    <row r="688" spans="1:15" ht="13.5">
      <c r="A688" s="10">
        <v>39926</v>
      </c>
      <c r="B688" s="11">
        <v>8776.94</v>
      </c>
      <c r="C688" s="11">
        <v>8860.55</v>
      </c>
      <c r="D688" s="11">
        <v>8647.8</v>
      </c>
      <c r="E688" s="11">
        <v>8847.01</v>
      </c>
      <c r="G688" s="5">
        <f t="shared" si="84"/>
        <v>1.0137167279685586</v>
      </c>
      <c r="H688" s="5">
        <f t="shared" si="85"/>
        <v>1.3716727968558606</v>
      </c>
      <c r="I688" s="5">
        <f t="shared" si="86"/>
        <v>2.7433455937117213</v>
      </c>
      <c r="J688" s="5">
        <f t="shared" si="87"/>
        <v>1.0274334559371172</v>
      </c>
      <c r="K688" s="5">
        <f t="shared" si="88"/>
        <v>0.9725665440628828</v>
      </c>
      <c r="L688" s="5">
        <f t="shared" si="89"/>
        <v>23.960533608905763</v>
      </c>
      <c r="M688" s="5">
        <f t="shared" si="89"/>
        <v>127.58990529196797</v>
      </c>
      <c r="N688" s="5">
        <f t="shared" si="82"/>
        <v>-103.6293716830622</v>
      </c>
      <c r="O688" s="12">
        <f t="shared" si="83"/>
        <v>48.44956109912627</v>
      </c>
    </row>
    <row r="689" spans="1:15" ht="13.5">
      <c r="A689" s="10">
        <v>39927</v>
      </c>
      <c r="B689" s="11">
        <v>8832.1</v>
      </c>
      <c r="C689" s="11">
        <v>8852.83</v>
      </c>
      <c r="D689" s="11">
        <v>8694.92</v>
      </c>
      <c r="E689" s="11">
        <v>8707.99</v>
      </c>
      <c r="G689" s="5">
        <f t="shared" si="84"/>
        <v>0.9842862164731361</v>
      </c>
      <c r="H689" s="5">
        <f t="shared" si="85"/>
        <v>-1.5713783526863923</v>
      </c>
      <c r="I689" s="5">
        <f t="shared" si="86"/>
        <v>-3.1427567053727845</v>
      </c>
      <c r="J689" s="5">
        <f t="shared" si="87"/>
        <v>0.9685724329462722</v>
      </c>
      <c r="K689" s="5">
        <f t="shared" si="88"/>
        <v>1.0314275670537278</v>
      </c>
      <c r="L689" s="5">
        <f t="shared" si="89"/>
        <v>23.207512332268777</v>
      </c>
      <c r="M689" s="5">
        <f t="shared" si="89"/>
        <v>131.59974559591006</v>
      </c>
      <c r="N689" s="5">
        <f t="shared" si="82"/>
        <v>-108.39223326364129</v>
      </c>
      <c r="O689" s="12">
        <f t="shared" si="83"/>
        <v>45.19274207182116</v>
      </c>
    </row>
    <row r="690" spans="1:15" ht="13.5">
      <c r="A690" s="10">
        <v>39930</v>
      </c>
      <c r="B690" s="11">
        <v>8783.34</v>
      </c>
      <c r="C690" s="11">
        <v>8840.53</v>
      </c>
      <c r="D690" s="11">
        <v>8648.51</v>
      </c>
      <c r="E690" s="11">
        <v>8726.34</v>
      </c>
      <c r="G690" s="5">
        <f t="shared" si="84"/>
        <v>1.0021072601139873</v>
      </c>
      <c r="H690" s="5">
        <f t="shared" si="85"/>
        <v>0.21072601139873193</v>
      </c>
      <c r="I690" s="5">
        <f t="shared" si="86"/>
        <v>0.42145202279746385</v>
      </c>
      <c r="J690" s="5">
        <f t="shared" si="87"/>
        <v>1.0042145202279746</v>
      </c>
      <c r="K690" s="5">
        <f t="shared" si="88"/>
        <v>0.9957854797720254</v>
      </c>
      <c r="L690" s="5">
        <f t="shared" si="89"/>
        <v>23.305320862434094</v>
      </c>
      <c r="M690" s="5">
        <f t="shared" si="89"/>
        <v>131.04511580609977</v>
      </c>
      <c r="N690" s="5">
        <f t="shared" si="82"/>
        <v>-107.73979494366569</v>
      </c>
      <c r="O690" s="12">
        <f t="shared" si="83"/>
        <v>45.64956333146614</v>
      </c>
    </row>
    <row r="691" spans="1:15" ht="13.5">
      <c r="A691" s="10">
        <v>39931</v>
      </c>
      <c r="B691" s="11">
        <v>8678.28</v>
      </c>
      <c r="C691" s="11">
        <v>8808.64</v>
      </c>
      <c r="D691" s="11">
        <v>8493.77</v>
      </c>
      <c r="E691" s="11">
        <v>8493.77</v>
      </c>
      <c r="G691" s="5">
        <f t="shared" si="84"/>
        <v>0.9733485057882229</v>
      </c>
      <c r="H691" s="5">
        <f t="shared" si="85"/>
        <v>-2.665149421177715</v>
      </c>
      <c r="I691" s="5">
        <f t="shared" si="86"/>
        <v>-5.33029884235543</v>
      </c>
      <c r="J691" s="5">
        <f t="shared" si="87"/>
        <v>0.9466970115764457</v>
      </c>
      <c r="K691" s="5">
        <f t="shared" si="88"/>
        <v>1.0533029884235543</v>
      </c>
      <c r="L691" s="5">
        <f t="shared" si="89"/>
        <v>22.06307761429655</v>
      </c>
      <c r="M691" s="5">
        <f t="shared" si="89"/>
        <v>138.03021209687563</v>
      </c>
      <c r="N691" s="5">
        <f t="shared" si="82"/>
        <v>-115.96713448257908</v>
      </c>
      <c r="O691" s="12">
        <f t="shared" si="83"/>
        <v>39.90671028882781</v>
      </c>
    </row>
    <row r="692" spans="1:15" ht="13.5">
      <c r="A692" s="10">
        <v>39933</v>
      </c>
      <c r="B692" s="11">
        <v>8615.45</v>
      </c>
      <c r="C692" s="11">
        <v>8844.77</v>
      </c>
      <c r="D692" s="11">
        <v>8615.45</v>
      </c>
      <c r="E692" s="11">
        <v>8828.26</v>
      </c>
      <c r="G692" s="5">
        <f t="shared" si="84"/>
        <v>1.0393806283899847</v>
      </c>
      <c r="H692" s="5">
        <f t="shared" si="85"/>
        <v>3.9380628389984684</v>
      </c>
      <c r="I692" s="5">
        <f t="shared" si="86"/>
        <v>7.876125677996937</v>
      </c>
      <c r="J692" s="5">
        <f t="shared" si="87"/>
        <v>1.0787612567799694</v>
      </c>
      <c r="K692" s="5">
        <f t="shared" si="88"/>
        <v>0.9212387432200306</v>
      </c>
      <c r="L692" s="5">
        <f t="shared" si="89"/>
        <v>23.800793335632555</v>
      </c>
      <c r="M692" s="5">
        <f t="shared" si="89"/>
        <v>127.15877911851997</v>
      </c>
      <c r="N692" s="5">
        <f t="shared" si="82"/>
        <v>-103.35798578288743</v>
      </c>
      <c r="O692" s="12">
        <f t="shared" si="83"/>
        <v>49.040427545847464</v>
      </c>
    </row>
    <row r="693" spans="1:15" ht="13.5">
      <c r="A693" s="10">
        <v>39934</v>
      </c>
      <c r="B693" s="11">
        <v>8848.84</v>
      </c>
      <c r="C693" s="11">
        <v>9017.32</v>
      </c>
      <c r="D693" s="11">
        <v>8827.13</v>
      </c>
      <c r="E693" s="11">
        <v>8977.37</v>
      </c>
      <c r="G693" s="5">
        <f t="shared" si="84"/>
        <v>1.0168900779995154</v>
      </c>
      <c r="H693" s="5">
        <f t="shared" si="85"/>
        <v>1.6890077999515363</v>
      </c>
      <c r="I693" s="5">
        <f t="shared" si="86"/>
        <v>3.3780155999030725</v>
      </c>
      <c r="J693" s="5">
        <f t="shared" si="87"/>
        <v>1.0337801559990307</v>
      </c>
      <c r="K693" s="5">
        <f t="shared" si="88"/>
        <v>0.9662198440009693</v>
      </c>
      <c r="L693" s="5">
        <f t="shared" si="89"/>
        <v>24.604787847410915</v>
      </c>
      <c r="M693" s="5">
        <f t="shared" si="89"/>
        <v>122.86333572325007</v>
      </c>
      <c r="N693" s="5">
        <f t="shared" si="82"/>
        <v>-98.25854787583916</v>
      </c>
      <c r="O693" s="12">
        <f t="shared" si="83"/>
        <v>52.53187642933902</v>
      </c>
    </row>
    <row r="694" spans="1:15" ht="13.5">
      <c r="A694" s="10">
        <v>39940</v>
      </c>
      <c r="B694" s="11">
        <v>9102.35</v>
      </c>
      <c r="C694" s="11">
        <v>9385.7</v>
      </c>
      <c r="D694" s="11">
        <v>9100.11</v>
      </c>
      <c r="E694" s="11">
        <v>9385.7</v>
      </c>
      <c r="G694" s="5">
        <f t="shared" si="84"/>
        <v>1.045484367916216</v>
      </c>
      <c r="H694" s="5">
        <f t="shared" si="85"/>
        <v>4.548436791621602</v>
      </c>
      <c r="I694" s="5">
        <f t="shared" si="86"/>
        <v>9.096873583243203</v>
      </c>
      <c r="J694" s="5">
        <f t="shared" si="87"/>
        <v>1.090968735832432</v>
      </c>
      <c r="K694" s="5">
        <f t="shared" si="88"/>
        <v>0.909031264167568</v>
      </c>
      <c r="L694" s="5">
        <f t="shared" si="89"/>
        <v>26.843054293315074</v>
      </c>
      <c r="M694" s="5">
        <f t="shared" si="89"/>
        <v>111.68661339235032</v>
      </c>
      <c r="N694" s="5">
        <f t="shared" si="82"/>
        <v>-84.84355909903525</v>
      </c>
      <c r="O694" s="12">
        <f t="shared" si="83"/>
        <v>61.4703323143346</v>
      </c>
    </row>
    <row r="695" spans="1:15" ht="13.5">
      <c r="A695" s="10">
        <v>39941</v>
      </c>
      <c r="B695" s="11">
        <v>9351.4</v>
      </c>
      <c r="C695" s="11">
        <v>9464.43</v>
      </c>
      <c r="D695" s="11">
        <v>9349.57</v>
      </c>
      <c r="E695" s="11">
        <v>9432.83</v>
      </c>
      <c r="G695" s="5">
        <f t="shared" si="84"/>
        <v>1.0050214688302417</v>
      </c>
      <c r="H695" s="5">
        <f t="shared" si="85"/>
        <v>0.5021468830241682</v>
      </c>
      <c r="I695" s="5">
        <f t="shared" si="86"/>
        <v>1.0042937660483364</v>
      </c>
      <c r="J695" s="5">
        <f t="shared" si="87"/>
        <v>1.0100429376604834</v>
      </c>
      <c r="K695" s="5">
        <f t="shared" si="88"/>
        <v>0.9899570623395166</v>
      </c>
      <c r="L695" s="5">
        <f t="shared" si="89"/>
        <v>27.112637414199806</v>
      </c>
      <c r="M695" s="5">
        <f t="shared" si="89"/>
        <v>110.56495169654045</v>
      </c>
      <c r="N695" s="5">
        <f t="shared" si="82"/>
        <v>-83.45231428234064</v>
      </c>
      <c r="O695" s="12">
        <f t="shared" si="83"/>
        <v>62.32241088925974</v>
      </c>
    </row>
    <row r="696" spans="1:15" ht="13.5">
      <c r="A696" s="10">
        <v>39944</v>
      </c>
      <c r="B696" s="11">
        <v>9460.72</v>
      </c>
      <c r="C696" s="11">
        <v>9503.91</v>
      </c>
      <c r="D696" s="11">
        <v>9342.75</v>
      </c>
      <c r="E696" s="11">
        <v>9451.98</v>
      </c>
      <c r="G696" s="5">
        <f t="shared" si="84"/>
        <v>1.0020301436578418</v>
      </c>
      <c r="H696" s="5">
        <f t="shared" si="85"/>
        <v>0.20301436578418208</v>
      </c>
      <c r="I696" s="5">
        <f t="shared" si="86"/>
        <v>0.40602873156836417</v>
      </c>
      <c r="J696" s="5">
        <f t="shared" si="87"/>
        <v>1.0040602873156836</v>
      </c>
      <c r="K696" s="5">
        <f t="shared" si="88"/>
        <v>0.9959397126843164</v>
      </c>
      <c r="L696" s="5">
        <f t="shared" si="89"/>
        <v>27.22272251198741</v>
      </c>
      <c r="M696" s="5">
        <f t="shared" si="89"/>
        <v>110.11602622560781</v>
      </c>
      <c r="N696" s="5">
        <f t="shared" si="82"/>
        <v>-82.8933037136204</v>
      </c>
      <c r="O696" s="12">
        <f t="shared" si="83"/>
        <v>62.66125126240479</v>
      </c>
    </row>
    <row r="697" spans="1:15" ht="13.5">
      <c r="A697" s="10">
        <v>39945</v>
      </c>
      <c r="B697" s="11">
        <v>9358.25</v>
      </c>
      <c r="C697" s="11">
        <v>9389.61</v>
      </c>
      <c r="D697" s="11">
        <v>9298.61</v>
      </c>
      <c r="E697" s="11">
        <v>9298.61</v>
      </c>
      <c r="G697" s="5">
        <f t="shared" si="84"/>
        <v>0.9837737701518625</v>
      </c>
      <c r="H697" s="5">
        <f t="shared" si="85"/>
        <v>-1.6226229848137486</v>
      </c>
      <c r="I697" s="5">
        <f t="shared" si="86"/>
        <v>-3.245245969627497</v>
      </c>
      <c r="J697" s="5">
        <f t="shared" si="87"/>
        <v>0.9675475403037251</v>
      </c>
      <c r="K697" s="5">
        <f t="shared" si="88"/>
        <v>1.032452459696275</v>
      </c>
      <c r="L697" s="5">
        <f t="shared" si="89"/>
        <v>26.339278206844263</v>
      </c>
      <c r="M697" s="5">
        <f t="shared" si="89"/>
        <v>113.6895621286083</v>
      </c>
      <c r="N697" s="5">
        <f t="shared" si="82"/>
        <v>-87.35028392176403</v>
      </c>
      <c r="O697" s="12">
        <f t="shared" si="83"/>
        <v>59.97115966454744</v>
      </c>
    </row>
    <row r="698" spans="1:15" ht="13.5">
      <c r="A698" s="10">
        <v>39946</v>
      </c>
      <c r="B698" s="11">
        <v>9305.79</v>
      </c>
      <c r="C698" s="11">
        <v>9379.47</v>
      </c>
      <c r="D698" s="11">
        <v>9278.89</v>
      </c>
      <c r="E698" s="11">
        <v>9340.49</v>
      </c>
      <c r="G698" s="5">
        <f t="shared" si="84"/>
        <v>1.004503898969846</v>
      </c>
      <c r="H698" s="5">
        <f t="shared" si="85"/>
        <v>0.4503898969846043</v>
      </c>
      <c r="I698" s="5">
        <f t="shared" si="86"/>
        <v>0.9007797939692086</v>
      </c>
      <c r="J698" s="5">
        <f t="shared" si="87"/>
        <v>1.009007797939692</v>
      </c>
      <c r="K698" s="5">
        <f t="shared" si="88"/>
        <v>0.9909922020603079</v>
      </c>
      <c r="L698" s="5">
        <f t="shared" si="89"/>
        <v>26.57653710280885</v>
      </c>
      <c r="M698" s="5">
        <f t="shared" si="89"/>
        <v>112.66546952510173</v>
      </c>
      <c r="N698" s="5">
        <f t="shared" si="82"/>
        <v>-86.08893242229288</v>
      </c>
      <c r="O698" s="12">
        <f t="shared" si="83"/>
        <v>60.757993372089416</v>
      </c>
    </row>
    <row r="699" spans="1:15" ht="13.5">
      <c r="A699" s="10">
        <v>39947</v>
      </c>
      <c r="B699" s="11">
        <v>9212.3</v>
      </c>
      <c r="C699" s="11">
        <v>9223.77</v>
      </c>
      <c r="D699" s="11">
        <v>9052.41</v>
      </c>
      <c r="E699" s="11">
        <v>9093.73</v>
      </c>
      <c r="G699" s="5">
        <f t="shared" si="84"/>
        <v>0.9735816857573852</v>
      </c>
      <c r="H699" s="5">
        <f t="shared" si="85"/>
        <v>-2.641831424261476</v>
      </c>
      <c r="I699" s="5">
        <f t="shared" si="86"/>
        <v>-5.283662848522952</v>
      </c>
      <c r="J699" s="5">
        <f t="shared" si="87"/>
        <v>0.9471633715147705</v>
      </c>
      <c r="K699" s="5">
        <f t="shared" si="88"/>
        <v>1.0528366284852295</v>
      </c>
      <c r="L699" s="5">
        <f t="shared" si="89"/>
        <v>25.17232248548382</v>
      </c>
      <c r="M699" s="5">
        <f t="shared" si="89"/>
        <v>118.61833308151347</v>
      </c>
      <c r="N699" s="5">
        <f t="shared" si="82"/>
        <v>-93.44601059602965</v>
      </c>
      <c r="O699" s="12">
        <f t="shared" si="83"/>
        <v>56.20934443300271</v>
      </c>
    </row>
    <row r="700" spans="1:15" ht="13.5">
      <c r="A700" s="10">
        <v>39948</v>
      </c>
      <c r="B700" s="11">
        <v>9150.21</v>
      </c>
      <c r="C700" s="11">
        <v>9272.08</v>
      </c>
      <c r="D700" s="11">
        <v>9140.9</v>
      </c>
      <c r="E700" s="11">
        <v>9265.02</v>
      </c>
      <c r="G700" s="5">
        <f t="shared" si="84"/>
        <v>1.01883605517208</v>
      </c>
      <c r="H700" s="5">
        <f t="shared" si="85"/>
        <v>1.883605517208009</v>
      </c>
      <c r="I700" s="5">
        <f t="shared" si="86"/>
        <v>3.767211034416018</v>
      </c>
      <c r="J700" s="5">
        <f t="shared" si="87"/>
        <v>1.0376721103441602</v>
      </c>
      <c r="K700" s="5">
        <f t="shared" si="88"/>
        <v>0.9623278896558398</v>
      </c>
      <c r="L700" s="5">
        <f t="shared" si="89"/>
        <v>26.12061699577575</v>
      </c>
      <c r="M700" s="5">
        <f t="shared" si="89"/>
        <v>114.14973014882635</v>
      </c>
      <c r="N700" s="5">
        <f t="shared" si="82"/>
        <v>-88.0291131530506</v>
      </c>
      <c r="O700" s="12">
        <f t="shared" si="83"/>
        <v>59.7296528553979</v>
      </c>
    </row>
    <row r="701" spans="1:15" ht="13.5">
      <c r="A701" s="10">
        <v>39951</v>
      </c>
      <c r="B701" s="11">
        <v>9167.05</v>
      </c>
      <c r="C701" s="11">
        <v>9167.82</v>
      </c>
      <c r="D701" s="11">
        <v>8997.74</v>
      </c>
      <c r="E701" s="11">
        <v>9038.69</v>
      </c>
      <c r="G701" s="5">
        <f t="shared" si="84"/>
        <v>0.9755715583992264</v>
      </c>
      <c r="H701" s="5">
        <f t="shared" si="85"/>
        <v>-2.442844160077362</v>
      </c>
      <c r="I701" s="5">
        <f t="shared" si="86"/>
        <v>-4.885688320154724</v>
      </c>
      <c r="J701" s="5">
        <f t="shared" si="87"/>
        <v>0.9511431167984528</v>
      </c>
      <c r="K701" s="5">
        <f t="shared" si="88"/>
        <v>1.0488568832015472</v>
      </c>
      <c r="L701" s="5">
        <f t="shared" si="89"/>
        <v>24.844445062060785</v>
      </c>
      <c r="M701" s="5">
        <f t="shared" si="89"/>
        <v>119.7267301821957</v>
      </c>
      <c r="N701" s="5">
        <f t="shared" si="82"/>
        <v>-94.88228512013491</v>
      </c>
      <c r="O701" s="12">
        <f t="shared" si="83"/>
        <v>55.428824755743506</v>
      </c>
    </row>
    <row r="702" spans="1:15" ht="13.5">
      <c r="A702" s="10">
        <v>39952</v>
      </c>
      <c r="B702" s="11">
        <v>9172.56</v>
      </c>
      <c r="C702" s="11">
        <v>9326.75</v>
      </c>
      <c r="D702" s="11">
        <v>9166.97</v>
      </c>
      <c r="E702" s="11">
        <v>9290.29</v>
      </c>
      <c r="G702" s="5">
        <f t="shared" si="84"/>
        <v>1.027835892148088</v>
      </c>
      <c r="H702" s="5">
        <f t="shared" si="85"/>
        <v>2.7835892148087904</v>
      </c>
      <c r="I702" s="5">
        <f t="shared" si="86"/>
        <v>5.567178429617581</v>
      </c>
      <c r="J702" s="5">
        <f t="shared" si="87"/>
        <v>1.0556717842961758</v>
      </c>
      <c r="K702" s="5">
        <f t="shared" si="88"/>
        <v>0.9443282157038242</v>
      </c>
      <c r="L702" s="5">
        <f t="shared" si="89"/>
        <v>26.227579648514023</v>
      </c>
      <c r="M702" s="5">
        <f t="shared" si="89"/>
        <v>113.06132948500606</v>
      </c>
      <c r="N702" s="5">
        <f t="shared" si="82"/>
        <v>-86.83374983649203</v>
      </c>
      <c r="O702" s="12">
        <f t="shared" si="83"/>
        <v>60.71109086647992</v>
      </c>
    </row>
    <row r="703" spans="1:15" ht="13.5">
      <c r="A703" s="10">
        <v>39953</v>
      </c>
      <c r="B703" s="11">
        <v>9372.72</v>
      </c>
      <c r="C703" s="11">
        <v>9399.4</v>
      </c>
      <c r="D703" s="11">
        <v>9311.61</v>
      </c>
      <c r="E703" s="11">
        <v>9344.64</v>
      </c>
      <c r="G703" s="5">
        <f t="shared" si="84"/>
        <v>1.0058501941274167</v>
      </c>
      <c r="H703" s="5">
        <f t="shared" si="85"/>
        <v>0.5850194127416719</v>
      </c>
      <c r="I703" s="5">
        <f t="shared" si="86"/>
        <v>1.1700388254833438</v>
      </c>
      <c r="J703" s="5">
        <f t="shared" si="87"/>
        <v>1.0117003882548334</v>
      </c>
      <c r="K703" s="5">
        <f t="shared" si="88"/>
        <v>0.9882996117451666</v>
      </c>
      <c r="L703" s="5">
        <f t="shared" si="89"/>
        <v>26.534452513386206</v>
      </c>
      <c r="M703" s="5">
        <f t="shared" si="89"/>
        <v>111.73846803342384</v>
      </c>
      <c r="N703" s="5">
        <f t="shared" si="82"/>
        <v>-85.20401552003764</v>
      </c>
      <c r="O703" s="12">
        <f t="shared" si="83"/>
        <v>61.727079453189944</v>
      </c>
    </row>
    <row r="704" spans="1:15" ht="13.5">
      <c r="A704" s="10">
        <v>39954</v>
      </c>
      <c r="B704" s="11">
        <v>9280.35</v>
      </c>
      <c r="C704" s="11">
        <v>9286.35</v>
      </c>
      <c r="D704" s="11">
        <v>9189.92</v>
      </c>
      <c r="E704" s="11">
        <v>9264.15</v>
      </c>
      <c r="G704" s="5">
        <f t="shared" si="84"/>
        <v>0.9913865060612287</v>
      </c>
      <c r="H704" s="5">
        <f t="shared" si="85"/>
        <v>-0.861349393877131</v>
      </c>
      <c r="I704" s="5">
        <f t="shared" si="86"/>
        <v>-1.722698787754262</v>
      </c>
      <c r="J704" s="5">
        <f t="shared" si="87"/>
        <v>0.9827730121224573</v>
      </c>
      <c r="K704" s="5">
        <f t="shared" si="88"/>
        <v>1.0172269878775426</v>
      </c>
      <c r="L704" s="5">
        <f t="shared" si="89"/>
        <v>26.07734382160087</v>
      </c>
      <c r="M704" s="5">
        <f t="shared" si="89"/>
        <v>113.66338526769081</v>
      </c>
      <c r="N704" s="5">
        <f t="shared" si="82"/>
        <v>-87.58604144608995</v>
      </c>
      <c r="O704" s="12">
        <f t="shared" si="83"/>
        <v>60.259270910708324</v>
      </c>
    </row>
    <row r="705" spans="1:15" ht="13.5">
      <c r="A705" s="10">
        <v>39955</v>
      </c>
      <c r="B705" s="11">
        <v>9156.14</v>
      </c>
      <c r="C705" s="11">
        <v>9267.82</v>
      </c>
      <c r="D705" s="11">
        <v>9126.69</v>
      </c>
      <c r="E705" s="11">
        <v>9225.81</v>
      </c>
      <c r="G705" s="5">
        <f t="shared" si="84"/>
        <v>0.9958614659736726</v>
      </c>
      <c r="H705" s="5">
        <f t="shared" si="85"/>
        <v>-0.4138534026327356</v>
      </c>
      <c r="I705" s="5">
        <f t="shared" si="86"/>
        <v>-0.8277068052654712</v>
      </c>
      <c r="J705" s="5">
        <f t="shared" si="87"/>
        <v>0.9917229319473452</v>
      </c>
      <c r="K705" s="5">
        <f t="shared" si="88"/>
        <v>1.0082770680526547</v>
      </c>
      <c r="L705" s="5">
        <f t="shared" si="89"/>
        <v>25.861499872157</v>
      </c>
      <c r="M705" s="5">
        <f t="shared" si="89"/>
        <v>114.6041848426466</v>
      </c>
      <c r="N705" s="5">
        <f t="shared" si="82"/>
        <v>-88.7426849704896</v>
      </c>
      <c r="O705" s="12">
        <f t="shared" si="83"/>
        <v>59.5343152851964</v>
      </c>
    </row>
    <row r="706" spans="1:15" ht="13.5">
      <c r="A706" s="10">
        <v>39958</v>
      </c>
      <c r="B706" s="11">
        <v>9245.95</v>
      </c>
      <c r="C706" s="11">
        <v>9402.76</v>
      </c>
      <c r="D706" s="11">
        <v>9245.95</v>
      </c>
      <c r="E706" s="13">
        <v>9347</v>
      </c>
      <c r="G706" s="5">
        <f t="shared" si="84"/>
        <v>1.0131359739686814</v>
      </c>
      <c r="H706" s="5">
        <f t="shared" si="85"/>
        <v>1.313597396868138</v>
      </c>
      <c r="I706" s="5">
        <f t="shared" si="86"/>
        <v>2.627194793736276</v>
      </c>
      <c r="J706" s="5">
        <f t="shared" si="87"/>
        <v>1.0262719479373628</v>
      </c>
      <c r="K706" s="5">
        <f t="shared" si="88"/>
        <v>0.9737280520626372</v>
      </c>
      <c r="L706" s="5">
        <f t="shared" si="89"/>
        <v>26.540931850380424</v>
      </c>
      <c r="M706" s="5">
        <f t="shared" si="89"/>
        <v>111.5933096650567</v>
      </c>
      <c r="N706" s="5">
        <f t="shared" si="82"/>
        <v>-85.05237781467628</v>
      </c>
      <c r="O706" s="12">
        <f t="shared" si="83"/>
        <v>61.86575848456289</v>
      </c>
    </row>
    <row r="707" spans="1:15" ht="13.5">
      <c r="A707" s="10">
        <v>39959</v>
      </c>
      <c r="B707" s="11">
        <v>9364.22</v>
      </c>
      <c r="C707" s="11">
        <v>9379.78</v>
      </c>
      <c r="D707" s="11">
        <v>9231.93</v>
      </c>
      <c r="E707" s="11">
        <v>9310.81</v>
      </c>
      <c r="G707" s="5">
        <f t="shared" si="84"/>
        <v>0.9961281694661388</v>
      </c>
      <c r="H707" s="5">
        <f t="shared" si="85"/>
        <v>-0.3871830533861198</v>
      </c>
      <c r="I707" s="5">
        <f t="shared" si="86"/>
        <v>-0.7743661067722396</v>
      </c>
      <c r="J707" s="5">
        <f t="shared" si="87"/>
        <v>0.9922563389322776</v>
      </c>
      <c r="K707" s="5">
        <f t="shared" si="88"/>
        <v>1.0077436610677224</v>
      </c>
      <c r="L707" s="5">
        <f t="shared" si="89"/>
        <v>26.33540786970956</v>
      </c>
      <c r="M707" s="5">
        <f t="shared" si="89"/>
        <v>112.45745043252828</v>
      </c>
      <c r="N707" s="5">
        <f t="shared" si="82"/>
        <v>-86.12204256281872</v>
      </c>
      <c r="O707" s="12">
        <f t="shared" si="83"/>
        <v>61.207141697762154</v>
      </c>
    </row>
    <row r="708" spans="1:15" ht="13.5">
      <c r="A708" s="10">
        <v>39960</v>
      </c>
      <c r="B708" s="11">
        <v>9426.62</v>
      </c>
      <c r="C708" s="11">
        <v>9491.13</v>
      </c>
      <c r="D708" s="11">
        <v>9411.54</v>
      </c>
      <c r="E708" s="11">
        <v>9438.77</v>
      </c>
      <c r="G708" s="5">
        <f t="shared" si="84"/>
        <v>1.0137431652025979</v>
      </c>
      <c r="H708" s="5">
        <f t="shared" si="85"/>
        <v>1.3743165202597885</v>
      </c>
      <c r="I708" s="5">
        <f t="shared" si="86"/>
        <v>2.748633040519577</v>
      </c>
      <c r="J708" s="5">
        <f t="shared" si="87"/>
        <v>1.0274863304051958</v>
      </c>
      <c r="K708" s="5">
        <f t="shared" si="88"/>
        <v>0.9725136695948042</v>
      </c>
      <c r="L708" s="5">
        <f t="shared" si="89"/>
        <v>27.05927159177199</v>
      </c>
      <c r="M708" s="5">
        <f t="shared" si="89"/>
        <v>109.36640779341388</v>
      </c>
      <c r="N708" s="5">
        <f t="shared" si="82"/>
        <v>-82.3071362016419</v>
      </c>
      <c r="O708" s="12">
        <f t="shared" si="83"/>
        <v>63.57432061481413</v>
      </c>
    </row>
    <row r="709" spans="1:15" ht="13.5">
      <c r="A709" s="10">
        <v>39961</v>
      </c>
      <c r="B709" s="11">
        <v>9353.33</v>
      </c>
      <c r="C709" s="11">
        <v>9492.66</v>
      </c>
      <c r="D709" s="11">
        <v>9353.33</v>
      </c>
      <c r="E709" s="11">
        <v>9451.39</v>
      </c>
      <c r="G709" s="5">
        <f t="shared" si="84"/>
        <v>1.001337038618379</v>
      </c>
      <c r="H709" s="5">
        <f t="shared" si="85"/>
        <v>0.13370386183790828</v>
      </c>
      <c r="I709" s="5">
        <f t="shared" si="86"/>
        <v>0.26740772367581656</v>
      </c>
      <c r="J709" s="5">
        <f t="shared" si="87"/>
        <v>1.0026740772367582</v>
      </c>
      <c r="K709" s="5">
        <f t="shared" si="88"/>
        <v>0.9973259227632418</v>
      </c>
      <c r="L709" s="5">
        <f t="shared" si="89"/>
        <v>27.131630173978802</v>
      </c>
      <c r="M709" s="5">
        <f t="shared" si="89"/>
        <v>109.0739535718675</v>
      </c>
      <c r="N709" s="5">
        <f aca="true" t="shared" si="90" ref="N709:N772">L709-M709</f>
        <v>-81.9423233978887</v>
      </c>
      <c r="O709" s="12">
        <f aca="true" t="shared" si="91" ref="O709:O772">$L$3+$M$3-L709-M709</f>
        <v>63.79441625415369</v>
      </c>
    </row>
    <row r="710" spans="1:15" ht="13.5">
      <c r="A710" s="10">
        <v>39962</v>
      </c>
      <c r="B710" s="11">
        <v>9478.21</v>
      </c>
      <c r="C710" s="11">
        <v>9522.5</v>
      </c>
      <c r="D710" s="11">
        <v>9426.52</v>
      </c>
      <c r="E710" s="11">
        <v>9522.5</v>
      </c>
      <c r="G710" s="5">
        <f aca="true" t="shared" si="92" ref="G710:G773">E710/E709</f>
        <v>1.0075237610552523</v>
      </c>
      <c r="H710" s="5">
        <f aca="true" t="shared" si="93" ref="H710:H773">(G710-1)*100</f>
        <v>0.752376105525232</v>
      </c>
      <c r="I710" s="5">
        <f aca="true" t="shared" si="94" ref="I710:I773">H710*2</f>
        <v>1.504752211050464</v>
      </c>
      <c r="J710" s="5">
        <f aca="true" t="shared" si="95" ref="J710:J773">(100+I710)/100</f>
        <v>1.0150475221105046</v>
      </c>
      <c r="K710" s="5">
        <f aca="true" t="shared" si="96" ref="K710:K773">(100-I710)*0.01</f>
        <v>0.9849524778894955</v>
      </c>
      <c r="L710" s="5">
        <f t="shared" si="89"/>
        <v>27.539893978915785</v>
      </c>
      <c r="M710" s="5">
        <f t="shared" si="89"/>
        <v>107.43266084381469</v>
      </c>
      <c r="N710" s="5">
        <f t="shared" si="90"/>
        <v>-79.8927668648989</v>
      </c>
      <c r="O710" s="12">
        <f t="shared" si="91"/>
        <v>65.02744517726953</v>
      </c>
    </row>
    <row r="711" spans="1:15" ht="13.5">
      <c r="A711" s="10">
        <v>39965</v>
      </c>
      <c r="B711" s="11">
        <v>9517.49</v>
      </c>
      <c r="C711" s="11">
        <v>9691.73</v>
      </c>
      <c r="D711" s="11">
        <v>9491.26</v>
      </c>
      <c r="E711" s="11">
        <v>9677.75</v>
      </c>
      <c r="G711" s="5">
        <f t="shared" si="92"/>
        <v>1.0163034917301128</v>
      </c>
      <c r="H711" s="5">
        <f t="shared" si="93"/>
        <v>1.6303491730112807</v>
      </c>
      <c r="I711" s="5">
        <f t="shared" si="94"/>
        <v>3.2606983460225614</v>
      </c>
      <c r="J711" s="5">
        <f t="shared" si="95"/>
        <v>1.0326069834602256</v>
      </c>
      <c r="K711" s="5">
        <f t="shared" si="96"/>
        <v>0.9673930165397744</v>
      </c>
      <c r="L711" s="5">
        <f t="shared" si="89"/>
        <v>28.43788684638266</v>
      </c>
      <c r="M711" s="5">
        <f t="shared" si="89"/>
        <v>103.92960584859239</v>
      </c>
      <c r="N711" s="5">
        <f t="shared" si="90"/>
        <v>-75.49171900220972</v>
      </c>
      <c r="O711" s="12">
        <f t="shared" si="91"/>
        <v>67.63250730502494</v>
      </c>
    </row>
    <row r="712" spans="1:15" ht="13.5">
      <c r="A712" s="10">
        <v>39966</v>
      </c>
      <c r="B712" s="11">
        <v>9774.55</v>
      </c>
      <c r="C712" s="11">
        <v>9793.47</v>
      </c>
      <c r="D712" s="11">
        <v>9704.31</v>
      </c>
      <c r="E712" s="11">
        <v>9704.31</v>
      </c>
      <c r="G712" s="5">
        <f t="shared" si="92"/>
        <v>1.0027444395649814</v>
      </c>
      <c r="H712" s="5">
        <f t="shared" si="93"/>
        <v>0.27444395649813824</v>
      </c>
      <c r="I712" s="5">
        <f t="shared" si="94"/>
        <v>0.5488879129962765</v>
      </c>
      <c r="J712" s="5">
        <f t="shared" si="95"/>
        <v>1.0054888791299628</v>
      </c>
      <c r="K712" s="5">
        <f t="shared" si="96"/>
        <v>0.9945111208700372</v>
      </c>
      <c r="L712" s="5">
        <f t="shared" si="89"/>
        <v>28.593978969994012</v>
      </c>
      <c r="M712" s="5">
        <f t="shared" si="89"/>
        <v>103.35914880406479</v>
      </c>
      <c r="N712" s="5">
        <f t="shared" si="90"/>
        <v>-74.76516983407078</v>
      </c>
      <c r="O712" s="12">
        <f t="shared" si="91"/>
        <v>68.04687222594121</v>
      </c>
    </row>
    <row r="713" spans="1:15" ht="13.5">
      <c r="A713" s="10">
        <v>39967</v>
      </c>
      <c r="B713" s="11">
        <v>9723.82</v>
      </c>
      <c r="C713" s="11">
        <v>9774.55</v>
      </c>
      <c r="D713" s="11">
        <v>9718.7</v>
      </c>
      <c r="E713" s="11">
        <v>9741.67</v>
      </c>
      <c r="G713" s="5">
        <f t="shared" si="92"/>
        <v>1.0038498357946108</v>
      </c>
      <c r="H713" s="5">
        <f t="shared" si="93"/>
        <v>0.3849835794610845</v>
      </c>
      <c r="I713" s="5">
        <f t="shared" si="94"/>
        <v>0.769967158922169</v>
      </c>
      <c r="J713" s="5">
        <f t="shared" si="95"/>
        <v>1.0076996715892217</v>
      </c>
      <c r="K713" s="5">
        <f t="shared" si="96"/>
        <v>0.9923003284107783</v>
      </c>
      <c r="L713" s="5">
        <f t="shared" si="89"/>
        <v>28.814143217492077</v>
      </c>
      <c r="M713" s="5">
        <f t="shared" si="89"/>
        <v>102.563317302532</v>
      </c>
      <c r="N713" s="5">
        <f t="shared" si="90"/>
        <v>-73.74917408503993</v>
      </c>
      <c r="O713" s="12">
        <f t="shared" si="91"/>
        <v>68.62253947997593</v>
      </c>
    </row>
    <row r="714" spans="1:15" ht="13.5">
      <c r="A714" s="10">
        <v>39968</v>
      </c>
      <c r="B714" s="11">
        <v>9690.93</v>
      </c>
      <c r="C714" s="11">
        <v>9743.46</v>
      </c>
      <c r="D714" s="11">
        <v>9654.45</v>
      </c>
      <c r="E714" s="11">
        <v>9668.96</v>
      </c>
      <c r="G714" s="5">
        <f t="shared" si="92"/>
        <v>0.992536187327224</v>
      </c>
      <c r="H714" s="5">
        <f t="shared" si="93"/>
        <v>-0.746381267277596</v>
      </c>
      <c r="I714" s="5">
        <f t="shared" si="94"/>
        <v>-1.492762534555192</v>
      </c>
      <c r="J714" s="5">
        <f t="shared" si="95"/>
        <v>0.9850723746544481</v>
      </c>
      <c r="K714" s="5">
        <f t="shared" si="96"/>
        <v>1.014927625345552</v>
      </c>
      <c r="L714" s="5">
        <f t="shared" si="89"/>
        <v>28.38401648288828</v>
      </c>
      <c r="M714" s="5">
        <f t="shared" si="89"/>
        <v>104.09434407742116</v>
      </c>
      <c r="N714" s="5">
        <f t="shared" si="90"/>
        <v>-75.71032759453287</v>
      </c>
      <c r="O714" s="12">
        <f t="shared" si="91"/>
        <v>67.52163943969056</v>
      </c>
    </row>
    <row r="715" spans="1:15" ht="13.5">
      <c r="A715" s="10">
        <v>39969</v>
      </c>
      <c r="B715" s="11">
        <v>9752.51</v>
      </c>
      <c r="C715" s="11">
        <v>9774.98</v>
      </c>
      <c r="D715" s="11">
        <v>9719.14</v>
      </c>
      <c r="E715" s="11">
        <v>9768.01</v>
      </c>
      <c r="G715" s="5">
        <f t="shared" si="92"/>
        <v>1.0102441213946485</v>
      </c>
      <c r="H715" s="5">
        <f t="shared" si="93"/>
        <v>1.0244121394648475</v>
      </c>
      <c r="I715" s="5">
        <f t="shared" si="94"/>
        <v>2.048824278929695</v>
      </c>
      <c r="J715" s="5">
        <f t="shared" si="95"/>
        <v>1.020488242789297</v>
      </c>
      <c r="K715" s="5">
        <f t="shared" si="96"/>
        <v>0.979511757210703</v>
      </c>
      <c r="L715" s="5">
        <f t="shared" si="89"/>
        <v>28.9655551039251</v>
      </c>
      <c r="M715" s="5">
        <f t="shared" si="89"/>
        <v>101.96163388297033</v>
      </c>
      <c r="N715" s="5">
        <f t="shared" si="90"/>
        <v>-72.99607877904523</v>
      </c>
      <c r="O715" s="12">
        <f t="shared" si="91"/>
        <v>69.07281101310456</v>
      </c>
    </row>
    <row r="716" spans="1:15" ht="13.5">
      <c r="A716" s="10">
        <v>39972</v>
      </c>
      <c r="B716" s="11">
        <v>9829.28</v>
      </c>
      <c r="C716" s="11">
        <v>9914.07</v>
      </c>
      <c r="D716" s="11">
        <v>9816.17</v>
      </c>
      <c r="E716" s="11">
        <v>9865.63</v>
      </c>
      <c r="G716" s="5">
        <f t="shared" si="92"/>
        <v>1.009993847262646</v>
      </c>
      <c r="H716" s="5">
        <f t="shared" si="93"/>
        <v>0.9993847262645961</v>
      </c>
      <c r="I716" s="5">
        <f t="shared" si="94"/>
        <v>1.9987694525291921</v>
      </c>
      <c r="J716" s="5">
        <f t="shared" si="95"/>
        <v>1.019987694525292</v>
      </c>
      <c r="K716" s="5">
        <f t="shared" si="96"/>
        <v>0.9800123054747082</v>
      </c>
      <c r="L716" s="5">
        <f t="shared" si="89"/>
        <v>29.544509771097868</v>
      </c>
      <c r="M716" s="5">
        <f t="shared" si="89"/>
        <v>99.92365589161788</v>
      </c>
      <c r="N716" s="5">
        <f t="shared" si="90"/>
        <v>-70.37914612052002</v>
      </c>
      <c r="O716" s="12">
        <f t="shared" si="91"/>
        <v>70.53183433728425</v>
      </c>
    </row>
    <row r="717" spans="1:15" ht="13.5">
      <c r="A717" s="10">
        <v>39973</v>
      </c>
      <c r="B717" s="11">
        <v>9824.17</v>
      </c>
      <c r="C717" s="11">
        <v>9855.89</v>
      </c>
      <c r="D717" s="11">
        <v>9755.81</v>
      </c>
      <c r="E717" s="11">
        <v>9786.82</v>
      </c>
      <c r="G717" s="5">
        <f t="shared" si="92"/>
        <v>0.9920116606846193</v>
      </c>
      <c r="H717" s="5">
        <f t="shared" si="93"/>
        <v>-0.7988339315380677</v>
      </c>
      <c r="I717" s="5">
        <f t="shared" si="94"/>
        <v>-1.5976678630761354</v>
      </c>
      <c r="J717" s="5">
        <f t="shared" si="95"/>
        <v>0.9840233213692386</v>
      </c>
      <c r="K717" s="5">
        <f t="shared" si="96"/>
        <v>1.0159766786307614</v>
      </c>
      <c r="L717" s="5">
        <f t="shared" si="89"/>
        <v>29.072486633181647</v>
      </c>
      <c r="M717" s="5">
        <f t="shared" si="89"/>
        <v>101.52010402940904</v>
      </c>
      <c r="N717" s="5">
        <f t="shared" si="90"/>
        <v>-72.4476173962274</v>
      </c>
      <c r="O717" s="12">
        <f t="shared" si="91"/>
        <v>69.4074093374093</v>
      </c>
    </row>
    <row r="718" spans="1:15" ht="13.5">
      <c r="A718" s="10">
        <v>39974</v>
      </c>
      <c r="B718" s="11">
        <v>9833.64</v>
      </c>
      <c r="C718" s="11">
        <v>9991.49</v>
      </c>
      <c r="D718" s="11">
        <v>9813.77</v>
      </c>
      <c r="E718" s="11">
        <v>9991.49</v>
      </c>
      <c r="G718" s="5">
        <f t="shared" si="92"/>
        <v>1.0209128194857982</v>
      </c>
      <c r="H718" s="5">
        <f t="shared" si="93"/>
        <v>2.091281948579815</v>
      </c>
      <c r="I718" s="5">
        <f t="shared" si="94"/>
        <v>4.18256389715963</v>
      </c>
      <c r="J718" s="5">
        <f t="shared" si="95"/>
        <v>1.0418256389715963</v>
      </c>
      <c r="K718" s="5">
        <f t="shared" si="96"/>
        <v>0.9581743610284038</v>
      </c>
      <c r="L718" s="5">
        <f t="shared" si="89"/>
        <v>30.28846196310766</v>
      </c>
      <c r="M718" s="5">
        <f t="shared" si="89"/>
        <v>97.27396080991609</v>
      </c>
      <c r="N718" s="5">
        <f t="shared" si="90"/>
        <v>-66.98549884680843</v>
      </c>
      <c r="O718" s="12">
        <f t="shared" si="91"/>
        <v>72.43757722697625</v>
      </c>
    </row>
    <row r="719" spans="1:15" ht="13.5">
      <c r="A719" s="10">
        <v>39975</v>
      </c>
      <c r="B719" s="11">
        <v>9992.98</v>
      </c>
      <c r="C719" s="11">
        <v>10022.23</v>
      </c>
      <c r="D719" s="11">
        <v>9958.98</v>
      </c>
      <c r="E719" s="11">
        <v>9981.33</v>
      </c>
      <c r="G719" s="5">
        <f t="shared" si="92"/>
        <v>0.9989831346475851</v>
      </c>
      <c r="H719" s="5">
        <f t="shared" si="93"/>
        <v>-0.1016865352414853</v>
      </c>
      <c r="I719" s="5">
        <f t="shared" si="94"/>
        <v>-0.2033730704829706</v>
      </c>
      <c r="J719" s="5">
        <f t="shared" si="95"/>
        <v>0.9979662692951703</v>
      </c>
      <c r="K719" s="5">
        <f t="shared" si="96"/>
        <v>1.0020337307048297</v>
      </c>
      <c r="L719" s="5">
        <f t="shared" si="89"/>
        <v>30.22686338801122</v>
      </c>
      <c r="M719" s="5">
        <f t="shared" si="89"/>
        <v>97.47178985079562</v>
      </c>
      <c r="N719" s="5">
        <f t="shared" si="90"/>
        <v>-67.24492646278439</v>
      </c>
      <c r="O719" s="12">
        <f t="shared" si="91"/>
        <v>72.30134676119316</v>
      </c>
    </row>
    <row r="720" spans="1:15" ht="13.5">
      <c r="A720" s="10">
        <v>39976</v>
      </c>
      <c r="B720" s="11">
        <v>10088.21</v>
      </c>
      <c r="C720" s="11">
        <v>10170.82</v>
      </c>
      <c r="D720" s="11">
        <v>10050.96</v>
      </c>
      <c r="E720" s="11">
        <v>10135.82</v>
      </c>
      <c r="G720" s="5">
        <f t="shared" si="92"/>
        <v>1.015477897234136</v>
      </c>
      <c r="H720" s="5">
        <f t="shared" si="93"/>
        <v>1.5477897234136062</v>
      </c>
      <c r="I720" s="5">
        <f t="shared" si="94"/>
        <v>3.0955794468272124</v>
      </c>
      <c r="J720" s="5">
        <f t="shared" si="95"/>
        <v>1.0309557944682721</v>
      </c>
      <c r="K720" s="5">
        <f t="shared" si="96"/>
        <v>0.9690442055317279</v>
      </c>
      <c r="L720" s="5">
        <f t="shared" si="89"/>
        <v>31.162559958471036</v>
      </c>
      <c r="M720" s="5">
        <f t="shared" si="89"/>
        <v>94.45447315771978</v>
      </c>
      <c r="N720" s="5">
        <f t="shared" si="90"/>
        <v>-63.29191319924874</v>
      </c>
      <c r="O720" s="12">
        <f t="shared" si="91"/>
        <v>74.38296688380919</v>
      </c>
    </row>
    <row r="721" spans="1:15" ht="13.5">
      <c r="A721" s="10">
        <v>39979</v>
      </c>
      <c r="B721" s="11">
        <v>10126.55</v>
      </c>
      <c r="C721" s="11">
        <v>10126.55</v>
      </c>
      <c r="D721" s="11">
        <v>10029.59</v>
      </c>
      <c r="E721" s="11">
        <v>10039.67</v>
      </c>
      <c r="G721" s="5">
        <f t="shared" si="92"/>
        <v>0.9905138410113834</v>
      </c>
      <c r="H721" s="5">
        <f t="shared" si="93"/>
        <v>-0.94861589886166</v>
      </c>
      <c r="I721" s="5">
        <f t="shared" si="94"/>
        <v>-1.89723179772332</v>
      </c>
      <c r="J721" s="5">
        <f t="shared" si="95"/>
        <v>0.9810276820227668</v>
      </c>
      <c r="K721" s="5">
        <f t="shared" si="96"/>
        <v>1.0189723179772332</v>
      </c>
      <c r="L721" s="5">
        <f t="shared" si="89"/>
        <v>30.571333961954327</v>
      </c>
      <c r="M721" s="5">
        <f t="shared" si="89"/>
        <v>96.24649345684007</v>
      </c>
      <c r="N721" s="5">
        <f t="shared" si="90"/>
        <v>-65.67515949488575</v>
      </c>
      <c r="O721" s="12">
        <f t="shared" si="91"/>
        <v>73.18217258120559</v>
      </c>
    </row>
    <row r="722" spans="1:15" ht="13.5">
      <c r="A722" s="10">
        <v>39980</v>
      </c>
      <c r="B722" s="11">
        <v>9914.4</v>
      </c>
      <c r="C722" s="11">
        <v>9941.5</v>
      </c>
      <c r="D722" s="11">
        <v>9752.88</v>
      </c>
      <c r="E722" s="11">
        <v>9752.88</v>
      </c>
      <c r="G722" s="5">
        <f t="shared" si="92"/>
        <v>0.9714343200523522</v>
      </c>
      <c r="H722" s="5">
        <f t="shared" si="93"/>
        <v>-2.8565679947647804</v>
      </c>
      <c r="I722" s="5">
        <f t="shared" si="94"/>
        <v>-5.713135989529561</v>
      </c>
      <c r="J722" s="5">
        <f t="shared" si="95"/>
        <v>0.9428686401047044</v>
      </c>
      <c r="K722" s="5">
        <f t="shared" si="96"/>
        <v>1.0571313598952956</v>
      </c>
      <c r="L722" s="5">
        <f t="shared" si="89"/>
        <v>28.82475207889464</v>
      </c>
      <c r="M722" s="5">
        <f t="shared" si="89"/>
        <v>101.74518651318301</v>
      </c>
      <c r="N722" s="5">
        <f t="shared" si="90"/>
        <v>-72.92043443428838</v>
      </c>
      <c r="O722" s="12">
        <f t="shared" si="91"/>
        <v>69.43006140792234</v>
      </c>
    </row>
    <row r="723" spans="1:15" ht="13.5">
      <c r="A723" s="10">
        <v>39981</v>
      </c>
      <c r="B723" s="11">
        <v>9705.73</v>
      </c>
      <c r="C723" s="11">
        <v>9845.52</v>
      </c>
      <c r="D723" s="11">
        <v>9705.73</v>
      </c>
      <c r="E723" s="11">
        <v>9840.85</v>
      </c>
      <c r="G723" s="5">
        <f t="shared" si="92"/>
        <v>1.009019899762942</v>
      </c>
      <c r="H723" s="5">
        <f t="shared" si="93"/>
        <v>0.9019899762942041</v>
      </c>
      <c r="I723" s="5">
        <f t="shared" si="94"/>
        <v>1.8039799525884082</v>
      </c>
      <c r="J723" s="5">
        <f t="shared" si="95"/>
        <v>1.018039799525884</v>
      </c>
      <c r="K723" s="5">
        <f t="shared" si="96"/>
        <v>0.9819602004741159</v>
      </c>
      <c r="L723" s="5">
        <f t="shared" si="89"/>
        <v>29.34474482778121</v>
      </c>
      <c r="M723" s="5">
        <f t="shared" si="89"/>
        <v>99.90972374576151</v>
      </c>
      <c r="N723" s="5">
        <f t="shared" si="90"/>
        <v>-70.5649789179803</v>
      </c>
      <c r="O723" s="12">
        <f t="shared" si="91"/>
        <v>70.74553142645729</v>
      </c>
    </row>
    <row r="724" spans="1:15" ht="13.5">
      <c r="A724" s="10">
        <v>39982</v>
      </c>
      <c r="B724" s="11">
        <v>9778.35</v>
      </c>
      <c r="C724" s="11">
        <v>9778.35</v>
      </c>
      <c r="D724" s="11">
        <v>9649.83</v>
      </c>
      <c r="E724" s="11">
        <v>9703.72</v>
      </c>
      <c r="G724" s="5">
        <f t="shared" si="92"/>
        <v>0.9860652281052957</v>
      </c>
      <c r="H724" s="5">
        <f t="shared" si="93"/>
        <v>-1.3934771894704268</v>
      </c>
      <c r="I724" s="5">
        <f t="shared" si="94"/>
        <v>-2.7869543789408535</v>
      </c>
      <c r="J724" s="5">
        <f t="shared" si="95"/>
        <v>0.9721304562105915</v>
      </c>
      <c r="K724" s="5">
        <f t="shared" si="96"/>
        <v>1.0278695437894085</v>
      </c>
      <c r="L724" s="5">
        <f t="shared" si="89"/>
        <v>28.52692017681434</v>
      </c>
      <c r="M724" s="5">
        <f t="shared" si="89"/>
        <v>102.69416216668172</v>
      </c>
      <c r="N724" s="5">
        <f t="shared" si="90"/>
        <v>-74.16724198986738</v>
      </c>
      <c r="O724" s="12">
        <f t="shared" si="91"/>
        <v>68.77891765650394</v>
      </c>
    </row>
    <row r="725" spans="1:15" ht="13.5">
      <c r="A725" s="10">
        <v>39983</v>
      </c>
      <c r="B725" s="11">
        <v>9757.85</v>
      </c>
      <c r="C725" s="11">
        <v>9822.83</v>
      </c>
      <c r="D725" s="11">
        <v>9703.87</v>
      </c>
      <c r="E725" s="11">
        <v>9786.26</v>
      </c>
      <c r="G725" s="5">
        <f t="shared" si="92"/>
        <v>1.0085060162494384</v>
      </c>
      <c r="H725" s="5">
        <f t="shared" si="93"/>
        <v>0.8506016249438364</v>
      </c>
      <c r="I725" s="5">
        <f t="shared" si="94"/>
        <v>1.7012032498876728</v>
      </c>
      <c r="J725" s="5">
        <f t="shared" si="95"/>
        <v>1.0170120324988767</v>
      </c>
      <c r="K725" s="5">
        <f t="shared" si="96"/>
        <v>0.9829879675011234</v>
      </c>
      <c r="L725" s="5">
        <f t="shared" si="89"/>
        <v>29.012221069955167</v>
      </c>
      <c r="M725" s="5">
        <f t="shared" si="89"/>
        <v>100.94712574245723</v>
      </c>
      <c r="N725" s="5">
        <f t="shared" si="90"/>
        <v>-71.93490467250206</v>
      </c>
      <c r="O725" s="12">
        <f t="shared" si="91"/>
        <v>70.04065318758761</v>
      </c>
    </row>
    <row r="726" spans="1:15" ht="13.5">
      <c r="A726" s="10">
        <v>39986</v>
      </c>
      <c r="B726" s="11">
        <v>9788.07</v>
      </c>
      <c r="C726" s="11">
        <v>9887.13</v>
      </c>
      <c r="D726" s="11">
        <v>9763.37</v>
      </c>
      <c r="E726" s="11">
        <v>9826.27</v>
      </c>
      <c r="G726" s="5">
        <f t="shared" si="92"/>
        <v>1.0040883851440694</v>
      </c>
      <c r="H726" s="5">
        <f t="shared" si="93"/>
        <v>0.4088385144069395</v>
      </c>
      <c r="I726" s="5">
        <f t="shared" si="94"/>
        <v>0.817677028813879</v>
      </c>
      <c r="J726" s="5">
        <f t="shared" si="95"/>
        <v>1.0081767702881388</v>
      </c>
      <c r="K726" s="5">
        <f t="shared" si="96"/>
        <v>0.9918232297118613</v>
      </c>
      <c r="L726" s="5">
        <f t="shared" si="89"/>
        <v>29.24944733719289</v>
      </c>
      <c r="M726" s="5">
        <f t="shared" si="89"/>
        <v>100.1217042840133</v>
      </c>
      <c r="N726" s="5">
        <f t="shared" si="90"/>
        <v>-70.87225694682041</v>
      </c>
      <c r="O726" s="12">
        <f t="shared" si="91"/>
        <v>70.6288483787938</v>
      </c>
    </row>
    <row r="727" spans="1:15" ht="13.5">
      <c r="A727" s="10">
        <v>39987</v>
      </c>
      <c r="B727" s="11">
        <v>9695.76</v>
      </c>
      <c r="C727" s="11">
        <v>9712.09</v>
      </c>
      <c r="D727" s="11">
        <v>9511.45</v>
      </c>
      <c r="E727" s="11">
        <v>9549.61</v>
      </c>
      <c r="G727" s="5">
        <f t="shared" si="92"/>
        <v>0.9718448607660893</v>
      </c>
      <c r="H727" s="5">
        <f t="shared" si="93"/>
        <v>-2.8155139233910664</v>
      </c>
      <c r="I727" s="5">
        <f t="shared" si="94"/>
        <v>-5.631027846782133</v>
      </c>
      <c r="J727" s="5">
        <f t="shared" si="95"/>
        <v>0.9436897215321787</v>
      </c>
      <c r="K727" s="5">
        <f t="shared" si="96"/>
        <v>1.0563102784678213</v>
      </c>
      <c r="L727" s="5">
        <f t="shared" si="89"/>
        <v>27.602402812605686</v>
      </c>
      <c r="M727" s="5">
        <f t="shared" si="89"/>
        <v>105.75958533291896</v>
      </c>
      <c r="N727" s="5">
        <f t="shared" si="90"/>
        <v>-78.15718252031327</v>
      </c>
      <c r="O727" s="12">
        <f t="shared" si="91"/>
        <v>66.63801185447537</v>
      </c>
    </row>
    <row r="728" spans="1:15" ht="13.5">
      <c r="A728" s="10">
        <v>39988</v>
      </c>
      <c r="B728" s="11">
        <v>9596.78</v>
      </c>
      <c r="C728" s="11">
        <v>9624.41</v>
      </c>
      <c r="D728" s="11">
        <v>9534.24</v>
      </c>
      <c r="E728" s="11">
        <v>9590.32</v>
      </c>
      <c r="G728" s="5">
        <f t="shared" si="92"/>
        <v>1.004263001316284</v>
      </c>
      <c r="H728" s="5">
        <f t="shared" si="93"/>
        <v>0.42630013162840985</v>
      </c>
      <c r="I728" s="5">
        <f t="shared" si="94"/>
        <v>0.8526002632568197</v>
      </c>
      <c r="J728" s="5">
        <f t="shared" si="95"/>
        <v>1.0085260026325682</v>
      </c>
      <c r="K728" s="5">
        <f t="shared" si="96"/>
        <v>0.9914739973674318</v>
      </c>
      <c r="L728" s="5">
        <f t="shared" si="89"/>
        <v>27.83774097165117</v>
      </c>
      <c r="M728" s="5">
        <f t="shared" si="89"/>
        <v>104.85787882995118</v>
      </c>
      <c r="N728" s="5">
        <f t="shared" si="90"/>
        <v>-77.0201378583</v>
      </c>
      <c r="O728" s="12">
        <f t="shared" si="91"/>
        <v>67.30438019839767</v>
      </c>
    </row>
    <row r="729" spans="1:15" ht="13.5">
      <c r="A729" s="10">
        <v>39989</v>
      </c>
      <c r="B729" s="11">
        <v>9628.18</v>
      </c>
      <c r="C729" s="11">
        <v>9871.14</v>
      </c>
      <c r="D729" s="11">
        <v>9619.02</v>
      </c>
      <c r="E729" s="11">
        <v>9796.08</v>
      </c>
      <c r="G729" s="5">
        <f t="shared" si="92"/>
        <v>1.0214549670918176</v>
      </c>
      <c r="H729" s="5">
        <f t="shared" si="93"/>
        <v>2.14549670918176</v>
      </c>
      <c r="I729" s="5">
        <f t="shared" si="94"/>
        <v>4.29099341836352</v>
      </c>
      <c r="J729" s="5">
        <f t="shared" si="95"/>
        <v>1.0429099341836352</v>
      </c>
      <c r="K729" s="5">
        <f t="shared" si="96"/>
        <v>0.9570900658163649</v>
      </c>
      <c r="L729" s="5">
        <f t="shared" si="89"/>
        <v>29.032256604565806</v>
      </c>
      <c r="M729" s="5">
        <f t="shared" si="89"/>
        <v>100.35843415072239</v>
      </c>
      <c r="N729" s="5">
        <f t="shared" si="90"/>
        <v>-71.32617754615659</v>
      </c>
      <c r="O729" s="12">
        <f t="shared" si="91"/>
        <v>70.6093092447118</v>
      </c>
    </row>
    <row r="730" spans="1:15" ht="13.5">
      <c r="A730" s="10">
        <v>39990</v>
      </c>
      <c r="B730" s="11">
        <v>9852.92</v>
      </c>
      <c r="C730" s="13">
        <v>9893</v>
      </c>
      <c r="D730" s="11">
        <v>9793.95</v>
      </c>
      <c r="E730" s="11">
        <v>9877.39</v>
      </c>
      <c r="G730" s="5">
        <f t="shared" si="92"/>
        <v>1.0083002588790617</v>
      </c>
      <c r="H730" s="5">
        <f t="shared" si="93"/>
        <v>0.8300258879061717</v>
      </c>
      <c r="I730" s="5">
        <f t="shared" si="94"/>
        <v>1.6600517758123434</v>
      </c>
      <c r="J730" s="5">
        <f t="shared" si="95"/>
        <v>1.0166005177581234</v>
      </c>
      <c r="K730" s="5">
        <f t="shared" si="96"/>
        <v>0.9833994822418766</v>
      </c>
      <c r="L730" s="5">
        <f t="shared" si="89"/>
        <v>29.514207095888295</v>
      </c>
      <c r="M730" s="5">
        <f t="shared" si="89"/>
        <v>98.69243218242586</v>
      </c>
      <c r="N730" s="5">
        <f t="shared" si="90"/>
        <v>-69.17822508653757</v>
      </c>
      <c r="O730" s="12">
        <f t="shared" si="91"/>
        <v>71.79336072168583</v>
      </c>
    </row>
    <row r="731" spans="1:15" ht="13.5">
      <c r="A731" s="10">
        <v>39993</v>
      </c>
      <c r="B731" s="11">
        <v>9866.28</v>
      </c>
      <c r="C731" s="11">
        <v>9943.83</v>
      </c>
      <c r="D731" s="11">
        <v>9748.73</v>
      </c>
      <c r="E731" s="11">
        <v>9783.47</v>
      </c>
      <c r="G731" s="5">
        <f t="shared" si="92"/>
        <v>0.9904914152422857</v>
      </c>
      <c r="H731" s="5">
        <f t="shared" si="93"/>
        <v>-0.9508584757714322</v>
      </c>
      <c r="I731" s="5">
        <f t="shared" si="94"/>
        <v>-1.9017169515428645</v>
      </c>
      <c r="J731" s="5">
        <f t="shared" si="95"/>
        <v>0.9809828304845714</v>
      </c>
      <c r="K731" s="5">
        <f t="shared" si="96"/>
        <v>1.0190171695154286</v>
      </c>
      <c r="L731" s="5">
        <f t="shared" si="89"/>
        <v>28.95293041643232</v>
      </c>
      <c r="M731" s="5">
        <f t="shared" si="89"/>
        <v>100.56928289512899</v>
      </c>
      <c r="N731" s="5">
        <f t="shared" si="90"/>
        <v>-71.61635247869667</v>
      </c>
      <c r="O731" s="12">
        <f t="shared" si="91"/>
        <v>70.4777866884387</v>
      </c>
    </row>
    <row r="732" spans="1:15" ht="13.5">
      <c r="A732" s="10">
        <v>39994</v>
      </c>
      <c r="B732" s="11">
        <v>9896.56</v>
      </c>
      <c r="C732" s="11">
        <v>10000.3</v>
      </c>
      <c r="D732" s="11">
        <v>9894.95</v>
      </c>
      <c r="E732" s="11">
        <v>9958.44</v>
      </c>
      <c r="G732" s="5">
        <f t="shared" si="92"/>
        <v>1.017884247613577</v>
      </c>
      <c r="H732" s="5">
        <f t="shared" si="93"/>
        <v>1.7884247613576987</v>
      </c>
      <c r="I732" s="5">
        <f t="shared" si="94"/>
        <v>3.5768495227153974</v>
      </c>
      <c r="J732" s="5">
        <f t="shared" si="95"/>
        <v>1.035768495227154</v>
      </c>
      <c r="K732" s="5">
        <f t="shared" si="96"/>
        <v>0.9642315047728461</v>
      </c>
      <c r="L732" s="5">
        <f t="shared" si="89"/>
        <v>29.9885331698446</v>
      </c>
      <c r="M732" s="5">
        <f t="shared" si="89"/>
        <v>96.97207097989629</v>
      </c>
      <c r="N732" s="5">
        <f t="shared" si="90"/>
        <v>-66.98353781005169</v>
      </c>
      <c r="O732" s="12">
        <f t="shared" si="91"/>
        <v>73.03939585025911</v>
      </c>
    </row>
    <row r="733" spans="1:15" ht="13.5">
      <c r="A733" s="10">
        <v>39995</v>
      </c>
      <c r="B733" s="11">
        <v>9889.34</v>
      </c>
      <c r="C733" s="11">
        <v>10086.18</v>
      </c>
      <c r="D733" s="13">
        <v>9874</v>
      </c>
      <c r="E733" s="11">
        <v>9939.93</v>
      </c>
      <c r="G733" s="5">
        <f t="shared" si="92"/>
        <v>0.9981412751394797</v>
      </c>
      <c r="H733" s="5">
        <f t="shared" si="93"/>
        <v>-0.18587248605203</v>
      </c>
      <c r="I733" s="5">
        <f t="shared" si="94"/>
        <v>-0.37174497210406</v>
      </c>
      <c r="J733" s="5">
        <f t="shared" si="95"/>
        <v>0.9962825502789595</v>
      </c>
      <c r="K733" s="5">
        <f t="shared" si="96"/>
        <v>1.0037174497210406</v>
      </c>
      <c r="L733" s="5">
        <f t="shared" si="89"/>
        <v>29.877052305577948</v>
      </c>
      <c r="M733" s="5">
        <f t="shared" si="89"/>
        <v>97.33255977810923</v>
      </c>
      <c r="N733" s="5">
        <f t="shared" si="90"/>
        <v>-67.45550747253128</v>
      </c>
      <c r="O733" s="12">
        <f t="shared" si="91"/>
        <v>72.79038791631284</v>
      </c>
    </row>
    <row r="734" spans="1:15" ht="13.5">
      <c r="A734" s="10">
        <v>39996</v>
      </c>
      <c r="B734" s="11">
        <v>9993.77</v>
      </c>
      <c r="C734" s="11">
        <v>9993.77</v>
      </c>
      <c r="D734" s="11">
        <v>9869.54</v>
      </c>
      <c r="E734" s="11">
        <v>9876.15</v>
      </c>
      <c r="G734" s="5">
        <f t="shared" si="92"/>
        <v>0.9935834558191053</v>
      </c>
      <c r="H734" s="5">
        <f t="shared" si="93"/>
        <v>-0.6416544180894657</v>
      </c>
      <c r="I734" s="5">
        <f t="shared" si="94"/>
        <v>-1.2833088361789313</v>
      </c>
      <c r="J734" s="5">
        <f t="shared" si="95"/>
        <v>0.9871669116382107</v>
      </c>
      <c r="K734" s="5">
        <f t="shared" si="96"/>
        <v>1.0128330883617893</v>
      </c>
      <c r="L734" s="5">
        <f t="shared" si="89"/>
        <v>29.493637453350665</v>
      </c>
      <c r="M734" s="5">
        <f t="shared" si="89"/>
        <v>98.58163711822084</v>
      </c>
      <c r="N734" s="5">
        <f t="shared" si="90"/>
        <v>-69.08799966487018</v>
      </c>
      <c r="O734" s="12">
        <f t="shared" si="91"/>
        <v>71.9247254284285</v>
      </c>
    </row>
    <row r="735" spans="1:15" ht="13.5">
      <c r="A735" s="10">
        <v>39997</v>
      </c>
      <c r="B735" s="11">
        <v>9751.69</v>
      </c>
      <c r="C735" s="11">
        <v>9816.07</v>
      </c>
      <c r="D735" s="11">
        <v>9691.16</v>
      </c>
      <c r="E735" s="11">
        <v>9816.07</v>
      </c>
      <c r="G735" s="5">
        <f t="shared" si="92"/>
        <v>0.9939166578069389</v>
      </c>
      <c r="H735" s="5">
        <f t="shared" si="93"/>
        <v>-0.6083342193061059</v>
      </c>
      <c r="I735" s="5">
        <f t="shared" si="94"/>
        <v>-1.2166684386122117</v>
      </c>
      <c r="J735" s="5">
        <f t="shared" si="95"/>
        <v>0.9878333156138779</v>
      </c>
      <c r="K735" s="5">
        <f t="shared" si="96"/>
        <v>1.0121666843861221</v>
      </c>
      <c r="L735" s="5">
        <f t="shared" si="89"/>
        <v>29.134797675057037</v>
      </c>
      <c r="M735" s="5">
        <f t="shared" si="89"/>
        <v>99.78104878330545</v>
      </c>
      <c r="N735" s="5">
        <f t="shared" si="90"/>
        <v>-70.6462511082484</v>
      </c>
      <c r="O735" s="12">
        <f t="shared" si="91"/>
        <v>71.08415354163752</v>
      </c>
    </row>
    <row r="736" spans="1:15" ht="13.5">
      <c r="A736" s="10">
        <v>40000</v>
      </c>
      <c r="B736" s="11">
        <v>9738.49</v>
      </c>
      <c r="C736" s="11">
        <v>9771.76</v>
      </c>
      <c r="D736" s="11">
        <v>9650.75</v>
      </c>
      <c r="E736" s="11">
        <v>9680.87</v>
      </c>
      <c r="G736" s="5">
        <f t="shared" si="92"/>
        <v>0.986226667087745</v>
      </c>
      <c r="H736" s="5">
        <f t="shared" si="93"/>
        <v>-1.377333291225502</v>
      </c>
      <c r="I736" s="5">
        <f t="shared" si="94"/>
        <v>-2.754666582451004</v>
      </c>
      <c r="J736" s="5">
        <f t="shared" si="95"/>
        <v>0.97245333417549</v>
      </c>
      <c r="K736" s="5">
        <f t="shared" si="96"/>
        <v>1.02754666582451</v>
      </c>
      <c r="L736" s="5">
        <f t="shared" si="89"/>
        <v>28.33223113963753</v>
      </c>
      <c r="M736" s="5">
        <f t="shared" si="89"/>
        <v>102.5296839897583</v>
      </c>
      <c r="N736" s="5">
        <f t="shared" si="90"/>
        <v>-74.19745285012077</v>
      </c>
      <c r="O736" s="12">
        <f t="shared" si="91"/>
        <v>69.13808487060416</v>
      </c>
    </row>
    <row r="737" spans="1:15" ht="13.5">
      <c r="A737" s="10">
        <v>40001</v>
      </c>
      <c r="B737" s="11">
        <v>9713.62</v>
      </c>
      <c r="C737" s="11">
        <v>9734.43</v>
      </c>
      <c r="D737" s="11">
        <v>9619.68</v>
      </c>
      <c r="E737" s="11">
        <v>9647.79</v>
      </c>
      <c r="G737" s="5">
        <f t="shared" si="92"/>
        <v>0.9965829517388417</v>
      </c>
      <c r="H737" s="5">
        <f t="shared" si="93"/>
        <v>-0.34170482611582953</v>
      </c>
      <c r="I737" s="5">
        <f t="shared" si="94"/>
        <v>-0.6834096522316591</v>
      </c>
      <c r="J737" s="5">
        <f t="shared" si="95"/>
        <v>0.9931659034776834</v>
      </c>
      <c r="K737" s="5">
        <f t="shared" si="96"/>
        <v>1.0068340965223166</v>
      </c>
      <c r="L737" s="5">
        <f t="shared" si="89"/>
        <v>28.138605937336663</v>
      </c>
      <c r="M737" s="5">
        <f t="shared" si="89"/>
        <v>103.23038174654693</v>
      </c>
      <c r="N737" s="5">
        <f t="shared" si="90"/>
        <v>-75.09177580921026</v>
      </c>
      <c r="O737" s="12">
        <f t="shared" si="91"/>
        <v>68.63101231611643</v>
      </c>
    </row>
    <row r="738" spans="1:15" ht="13.5">
      <c r="A738" s="10">
        <v>40002</v>
      </c>
      <c r="B738" s="11">
        <v>9548.81</v>
      </c>
      <c r="C738" s="11">
        <v>9557.39</v>
      </c>
      <c r="D738" s="11">
        <v>9407.98</v>
      </c>
      <c r="E738" s="11">
        <v>9420.75</v>
      </c>
      <c r="G738" s="5">
        <f t="shared" si="92"/>
        <v>0.9764671494715369</v>
      </c>
      <c r="H738" s="5">
        <f t="shared" si="93"/>
        <v>-2.35328505284631</v>
      </c>
      <c r="I738" s="5">
        <f t="shared" si="94"/>
        <v>-4.70657010569262</v>
      </c>
      <c r="J738" s="5">
        <f t="shared" si="95"/>
        <v>0.9529342989430738</v>
      </c>
      <c r="K738" s="5">
        <f t="shared" si="96"/>
        <v>1.0470657010569262</v>
      </c>
      <c r="L738" s="5">
        <f t="shared" si="89"/>
        <v>26.81424272213133</v>
      </c>
      <c r="M738" s="5">
        <f t="shared" si="89"/>
        <v>108.08899203382228</v>
      </c>
      <c r="N738" s="5">
        <f t="shared" si="90"/>
        <v>-81.27474931169095</v>
      </c>
      <c r="O738" s="12">
        <f t="shared" si="91"/>
        <v>65.0967652440464</v>
      </c>
    </row>
    <row r="739" spans="1:15" ht="13.5">
      <c r="A739" s="10">
        <v>40003</v>
      </c>
      <c r="B739" s="11">
        <v>9342.33</v>
      </c>
      <c r="C739" s="11">
        <v>9384.24</v>
      </c>
      <c r="D739" s="11">
        <v>9291.06</v>
      </c>
      <c r="E739" s="11">
        <v>9291.06</v>
      </c>
      <c r="G739" s="5">
        <f t="shared" si="92"/>
        <v>0.9862335801289706</v>
      </c>
      <c r="H739" s="5">
        <f t="shared" si="93"/>
        <v>-1.3766419871029445</v>
      </c>
      <c r="I739" s="5">
        <f t="shared" si="94"/>
        <v>-2.753283974205889</v>
      </c>
      <c r="J739" s="5">
        <f t="shared" si="95"/>
        <v>0.9724671602579411</v>
      </c>
      <c r="K739" s="5">
        <f t="shared" si="96"/>
        <v>1.027532839742059</v>
      </c>
      <c r="L739" s="5">
        <f t="shared" si="89"/>
        <v>26.075970474458217</v>
      </c>
      <c r="M739" s="5">
        <f t="shared" si="89"/>
        <v>111.06498892937019</v>
      </c>
      <c r="N739" s="5">
        <f t="shared" si="90"/>
        <v>-84.98901845491197</v>
      </c>
      <c r="O739" s="12">
        <f t="shared" si="91"/>
        <v>62.859040596171596</v>
      </c>
    </row>
    <row r="740" spans="1:15" ht="13.5">
      <c r="A740" s="10">
        <v>40004</v>
      </c>
      <c r="B740" s="11">
        <v>9338.76</v>
      </c>
      <c r="C740" s="11">
        <v>9370.15</v>
      </c>
      <c r="D740" s="11">
        <v>9265.24</v>
      </c>
      <c r="E740" s="11">
        <v>9287.28</v>
      </c>
      <c r="G740" s="5">
        <f t="shared" si="92"/>
        <v>0.99959315729314</v>
      </c>
      <c r="H740" s="5">
        <f t="shared" si="93"/>
        <v>-0.04068427068599778</v>
      </c>
      <c r="I740" s="5">
        <f t="shared" si="94"/>
        <v>-0.08136854137199556</v>
      </c>
      <c r="J740" s="5">
        <f t="shared" si="95"/>
        <v>0.99918631458628</v>
      </c>
      <c r="K740" s="5">
        <f t="shared" si="96"/>
        <v>1.00081368541372</v>
      </c>
      <c r="L740" s="5">
        <f t="shared" si="89"/>
        <v>26.054752837634556</v>
      </c>
      <c r="M740" s="5">
        <f t="shared" si="89"/>
        <v>111.15536089083699</v>
      </c>
      <c r="N740" s="5">
        <f t="shared" si="90"/>
        <v>-85.10060805320244</v>
      </c>
      <c r="O740" s="12">
        <f t="shared" si="91"/>
        <v>62.789886271528445</v>
      </c>
    </row>
    <row r="741" spans="1:15" ht="13.5">
      <c r="A741" s="10">
        <v>40007</v>
      </c>
      <c r="B741" s="11">
        <v>9242.13</v>
      </c>
      <c r="C741" s="11">
        <v>9343.86</v>
      </c>
      <c r="D741" s="11">
        <v>9050.33</v>
      </c>
      <c r="E741" s="11">
        <v>9050.33</v>
      </c>
      <c r="G741" s="5">
        <f t="shared" si="92"/>
        <v>0.9744866096424356</v>
      </c>
      <c r="H741" s="5">
        <f t="shared" si="93"/>
        <v>-2.551339035756439</v>
      </c>
      <c r="I741" s="5">
        <f t="shared" si="94"/>
        <v>-5.102678071512878</v>
      </c>
      <c r="J741" s="5">
        <f t="shared" si="95"/>
        <v>0.9489732192848712</v>
      </c>
      <c r="K741" s="5">
        <f t="shared" si="96"/>
        <v>1.0510267807151288</v>
      </c>
      <c r="L741" s="5">
        <f aca="true" t="shared" si="97" ref="L741:M804">L740*J741</f>
        <v>24.725262678001698</v>
      </c>
      <c r="M741" s="5">
        <f t="shared" si="97"/>
        <v>116.82726111632473</v>
      </c>
      <c r="N741" s="5">
        <f t="shared" si="90"/>
        <v>-92.10199843832304</v>
      </c>
      <c r="O741" s="12">
        <f t="shared" si="91"/>
        <v>58.44747620567358</v>
      </c>
    </row>
    <row r="742" spans="1:15" ht="13.5">
      <c r="A742" s="10">
        <v>40008</v>
      </c>
      <c r="B742" s="11">
        <v>9173.14</v>
      </c>
      <c r="C742" s="11">
        <v>9284.38</v>
      </c>
      <c r="D742" s="11">
        <v>9166.63</v>
      </c>
      <c r="E742" s="11">
        <v>9261.81</v>
      </c>
      <c r="G742" s="5">
        <f t="shared" si="92"/>
        <v>1.0233671037409686</v>
      </c>
      <c r="H742" s="5">
        <f t="shared" si="93"/>
        <v>2.336710374096862</v>
      </c>
      <c r="I742" s="5">
        <f t="shared" si="94"/>
        <v>4.673420748193724</v>
      </c>
      <c r="J742" s="5">
        <f t="shared" si="95"/>
        <v>1.0467342074819372</v>
      </c>
      <c r="K742" s="5">
        <f t="shared" si="96"/>
        <v>0.9532657925180628</v>
      </c>
      <c r="L742" s="5">
        <f t="shared" si="97"/>
        <v>25.88077823404083</v>
      </c>
      <c r="M742" s="5">
        <f t="shared" si="97"/>
        <v>111.36743165576796</v>
      </c>
      <c r="N742" s="5">
        <f t="shared" si="90"/>
        <v>-85.48665342172713</v>
      </c>
      <c r="O742" s="12">
        <f t="shared" si="91"/>
        <v>62.75179011019121</v>
      </c>
    </row>
    <row r="743" spans="1:15" ht="13.5">
      <c r="A743" s="10">
        <v>40009</v>
      </c>
      <c r="B743" s="11">
        <v>9307.45</v>
      </c>
      <c r="C743" s="11">
        <v>9333.64</v>
      </c>
      <c r="D743" s="11">
        <v>9250.73</v>
      </c>
      <c r="E743" s="11">
        <v>9269.25</v>
      </c>
      <c r="G743" s="5">
        <f t="shared" si="92"/>
        <v>1.0008032987072721</v>
      </c>
      <c r="H743" s="5">
        <f t="shared" si="93"/>
        <v>0.08032987072721376</v>
      </c>
      <c r="I743" s="5">
        <f t="shared" si="94"/>
        <v>0.16065974145442752</v>
      </c>
      <c r="J743" s="5">
        <f t="shared" si="95"/>
        <v>1.0016065974145443</v>
      </c>
      <c r="K743" s="5">
        <f t="shared" si="96"/>
        <v>0.9983934025854558</v>
      </c>
      <c r="L743" s="5">
        <f t="shared" si="97"/>
        <v>25.922358225438032</v>
      </c>
      <c r="M743" s="5">
        <f t="shared" si="97"/>
        <v>111.18850902800538</v>
      </c>
      <c r="N743" s="5">
        <f t="shared" si="90"/>
        <v>-85.26615080256735</v>
      </c>
      <c r="O743" s="12">
        <f t="shared" si="91"/>
        <v>62.8891327465566</v>
      </c>
    </row>
    <row r="744" spans="1:15" ht="13.5">
      <c r="A744" s="10">
        <v>40010</v>
      </c>
      <c r="B744" s="11">
        <v>9393.98</v>
      </c>
      <c r="C744" s="11">
        <v>9489.67</v>
      </c>
      <c r="D744" s="11">
        <v>9317.11</v>
      </c>
      <c r="E744" s="11">
        <v>9344.16</v>
      </c>
      <c r="G744" s="5">
        <f t="shared" si="92"/>
        <v>1.0080815599967634</v>
      </c>
      <c r="H744" s="5">
        <f t="shared" si="93"/>
        <v>0.808155999676341</v>
      </c>
      <c r="I744" s="5">
        <f t="shared" si="94"/>
        <v>1.616311999352682</v>
      </c>
      <c r="J744" s="5">
        <f t="shared" si="95"/>
        <v>1.0161631199935268</v>
      </c>
      <c r="K744" s="5">
        <f t="shared" si="96"/>
        <v>0.9838368800064732</v>
      </c>
      <c r="L744" s="5">
        <f t="shared" si="97"/>
        <v>26.341344411950974</v>
      </c>
      <c r="M744" s="5">
        <f t="shared" si="97"/>
        <v>109.39135581468439</v>
      </c>
      <c r="N744" s="5">
        <f t="shared" si="90"/>
        <v>-83.05001140273342</v>
      </c>
      <c r="O744" s="12">
        <f t="shared" si="91"/>
        <v>64.26729977336463</v>
      </c>
    </row>
    <row r="745" spans="1:15" ht="13.5">
      <c r="A745" s="10">
        <v>40011</v>
      </c>
      <c r="B745" s="11">
        <v>9413.86</v>
      </c>
      <c r="C745" s="11">
        <v>9420.61</v>
      </c>
      <c r="D745" s="11">
        <v>9360.59</v>
      </c>
      <c r="E745" s="11">
        <v>9395.32</v>
      </c>
      <c r="G745" s="5">
        <f t="shared" si="92"/>
        <v>1.00547507748155</v>
      </c>
      <c r="H745" s="5">
        <f t="shared" si="93"/>
        <v>0.5475077481549961</v>
      </c>
      <c r="I745" s="5">
        <f t="shared" si="94"/>
        <v>1.0950154963099923</v>
      </c>
      <c r="J745" s="5">
        <f t="shared" si="95"/>
        <v>1.0109501549631</v>
      </c>
      <c r="K745" s="5">
        <f t="shared" si="96"/>
        <v>0.9890498450369001</v>
      </c>
      <c r="L745" s="5">
        <f t="shared" si="97"/>
        <v>26.629786215198223</v>
      </c>
      <c r="M745" s="5">
        <f t="shared" si="97"/>
        <v>108.19350351688999</v>
      </c>
      <c r="N745" s="5">
        <f t="shared" si="90"/>
        <v>-81.56371730169177</v>
      </c>
      <c r="O745" s="12">
        <f t="shared" si="91"/>
        <v>65.17671026791177</v>
      </c>
    </row>
    <row r="746" spans="1:15" ht="13.5">
      <c r="A746" s="10">
        <v>40015</v>
      </c>
      <c r="B746" s="11">
        <v>9512.52</v>
      </c>
      <c r="C746" s="11">
        <v>9652.02</v>
      </c>
      <c r="D746" s="11">
        <v>9508.92</v>
      </c>
      <c r="E746" s="11">
        <v>9652.02</v>
      </c>
      <c r="G746" s="5">
        <f t="shared" si="92"/>
        <v>1.027322113562923</v>
      </c>
      <c r="H746" s="5">
        <f t="shared" si="93"/>
        <v>2.732211356292291</v>
      </c>
      <c r="I746" s="5">
        <f t="shared" si="94"/>
        <v>5.464422712584582</v>
      </c>
      <c r="J746" s="5">
        <f t="shared" si="95"/>
        <v>1.0546442271258458</v>
      </c>
      <c r="K746" s="5">
        <f t="shared" si="96"/>
        <v>0.9453557728741542</v>
      </c>
      <c r="L746" s="5">
        <f t="shared" si="97"/>
        <v>28.08495030145423</v>
      </c>
      <c r="M746" s="5">
        <f t="shared" si="97"/>
        <v>102.28135313717206</v>
      </c>
      <c r="N746" s="5">
        <f t="shared" si="90"/>
        <v>-74.19640283571783</v>
      </c>
      <c r="O746" s="12">
        <f t="shared" si="91"/>
        <v>69.63369656137371</v>
      </c>
    </row>
    <row r="747" spans="1:15" ht="13.5">
      <c r="A747" s="10">
        <v>40016</v>
      </c>
      <c r="B747" s="11">
        <v>9642.79</v>
      </c>
      <c r="C747" s="11">
        <v>9750.63</v>
      </c>
      <c r="D747" s="11">
        <v>9608.77</v>
      </c>
      <c r="E747" s="11">
        <v>9723.16</v>
      </c>
      <c r="G747" s="5">
        <f t="shared" si="92"/>
        <v>1.0073704778896024</v>
      </c>
      <c r="H747" s="5">
        <f t="shared" si="93"/>
        <v>0.7370477889602434</v>
      </c>
      <c r="I747" s="5">
        <f t="shared" si="94"/>
        <v>1.4740955779204867</v>
      </c>
      <c r="J747" s="5">
        <f t="shared" si="95"/>
        <v>1.0147409557792049</v>
      </c>
      <c r="K747" s="5">
        <f t="shared" si="96"/>
        <v>0.9852590442207952</v>
      </c>
      <c r="L747" s="5">
        <f t="shared" si="97"/>
        <v>28.498949311909136</v>
      </c>
      <c r="M747" s="5">
        <f t="shared" si="97"/>
        <v>100.77362823353978</v>
      </c>
      <c r="N747" s="5">
        <f t="shared" si="90"/>
        <v>-72.27467892163065</v>
      </c>
      <c r="O747" s="12">
        <f t="shared" si="91"/>
        <v>70.72742245455107</v>
      </c>
    </row>
    <row r="748" spans="1:15" ht="13.5">
      <c r="A748" s="10">
        <v>40017</v>
      </c>
      <c r="B748" s="11">
        <v>9712.1</v>
      </c>
      <c r="C748" s="11">
        <v>9861.29</v>
      </c>
      <c r="D748" s="11">
        <v>9703.84</v>
      </c>
      <c r="E748" s="11">
        <v>9792.94</v>
      </c>
      <c r="G748" s="5">
        <f t="shared" si="92"/>
        <v>1.007176679186602</v>
      </c>
      <c r="H748" s="5">
        <f t="shared" si="93"/>
        <v>0.717667918660192</v>
      </c>
      <c r="I748" s="5">
        <f t="shared" si="94"/>
        <v>1.435335837320384</v>
      </c>
      <c r="J748" s="5">
        <f t="shared" si="95"/>
        <v>1.0143533583732038</v>
      </c>
      <c r="K748" s="5">
        <f t="shared" si="96"/>
        <v>0.9856466416267963</v>
      </c>
      <c r="L748" s="5">
        <f t="shared" si="97"/>
        <v>28.90800494464274</v>
      </c>
      <c r="M748" s="5">
        <f t="shared" si="97"/>
        <v>99.32718823293578</v>
      </c>
      <c r="N748" s="5">
        <f t="shared" si="90"/>
        <v>-70.41918328829304</v>
      </c>
      <c r="O748" s="12">
        <f t="shared" si="91"/>
        <v>71.76480682242146</v>
      </c>
    </row>
    <row r="749" spans="1:15" ht="13.5">
      <c r="A749" s="10">
        <v>40018</v>
      </c>
      <c r="B749" s="11">
        <v>9909.4</v>
      </c>
      <c r="C749" s="11">
        <v>9950.04</v>
      </c>
      <c r="D749" s="11">
        <v>9863.87</v>
      </c>
      <c r="E749" s="11">
        <v>9944.55</v>
      </c>
      <c r="G749" s="5">
        <f t="shared" si="92"/>
        <v>1.0154815612063384</v>
      </c>
      <c r="H749" s="5">
        <f t="shared" si="93"/>
        <v>1.5481561206338368</v>
      </c>
      <c r="I749" s="5">
        <f t="shared" si="94"/>
        <v>3.0963122412676736</v>
      </c>
      <c r="J749" s="5">
        <f t="shared" si="95"/>
        <v>1.0309631224126767</v>
      </c>
      <c r="K749" s="5">
        <f t="shared" si="96"/>
        <v>0.9690368775873234</v>
      </c>
      <c r="L749" s="5">
        <f t="shared" si="97"/>
        <v>29.803087040449977</v>
      </c>
      <c r="M749" s="5">
        <f t="shared" si="97"/>
        <v>96.25170834477242</v>
      </c>
      <c r="N749" s="5">
        <f t="shared" si="90"/>
        <v>-66.44862130432244</v>
      </c>
      <c r="O749" s="12">
        <f t="shared" si="91"/>
        <v>73.9452046147776</v>
      </c>
    </row>
    <row r="750" spans="1:15" ht="13.5">
      <c r="A750" s="10">
        <v>40021</v>
      </c>
      <c r="B750" s="11">
        <v>10020.87</v>
      </c>
      <c r="C750" s="11">
        <v>10179.59</v>
      </c>
      <c r="D750" s="11">
        <v>10015.11</v>
      </c>
      <c r="E750" s="11">
        <v>10088.66</v>
      </c>
      <c r="G750" s="5">
        <f t="shared" si="92"/>
        <v>1.014491354561041</v>
      </c>
      <c r="H750" s="5">
        <f t="shared" si="93"/>
        <v>1.4491354561041003</v>
      </c>
      <c r="I750" s="5">
        <f t="shared" si="94"/>
        <v>2.8982709122082007</v>
      </c>
      <c r="J750" s="5">
        <f t="shared" si="95"/>
        <v>1.028982709122082</v>
      </c>
      <c r="K750" s="5">
        <f t="shared" si="96"/>
        <v>0.971017290877918</v>
      </c>
      <c r="L750" s="5">
        <f t="shared" si="97"/>
        <v>30.66686124308343</v>
      </c>
      <c r="M750" s="5">
        <f t="shared" si="97"/>
        <v>93.46207307931242</v>
      </c>
      <c r="N750" s="5">
        <f t="shared" si="90"/>
        <v>-62.79521183622899</v>
      </c>
      <c r="O750" s="12">
        <f t="shared" si="91"/>
        <v>75.87106567760416</v>
      </c>
    </row>
    <row r="751" spans="1:15" ht="13.5">
      <c r="A751" s="10">
        <v>40022</v>
      </c>
      <c r="B751" s="11">
        <v>10116.89</v>
      </c>
      <c r="C751" s="11">
        <v>10116.89</v>
      </c>
      <c r="D751" s="11">
        <v>10049.63</v>
      </c>
      <c r="E751" s="11">
        <v>10087.26</v>
      </c>
      <c r="G751" s="5">
        <f t="shared" si="92"/>
        <v>0.9998612303318776</v>
      </c>
      <c r="H751" s="5">
        <f t="shared" si="93"/>
        <v>-0.01387696681224293</v>
      </c>
      <c r="I751" s="5">
        <f t="shared" si="94"/>
        <v>-0.02775393362448586</v>
      </c>
      <c r="J751" s="5">
        <f t="shared" si="95"/>
        <v>0.9997224606637551</v>
      </c>
      <c r="K751" s="5">
        <f t="shared" si="96"/>
        <v>1.0002775393362449</v>
      </c>
      <c r="L751" s="5">
        <f t="shared" si="97"/>
        <v>30.658349982769312</v>
      </c>
      <c r="M751" s="5">
        <f t="shared" si="97"/>
        <v>93.48801248103892</v>
      </c>
      <c r="N751" s="5">
        <f t="shared" si="90"/>
        <v>-62.82966249826961</v>
      </c>
      <c r="O751" s="12">
        <f t="shared" si="91"/>
        <v>75.85363753619175</v>
      </c>
    </row>
    <row r="752" spans="1:15" ht="13.5">
      <c r="A752" s="10">
        <v>40023</v>
      </c>
      <c r="B752" s="11">
        <v>10035.91</v>
      </c>
      <c r="C752" s="11">
        <v>10161.95</v>
      </c>
      <c r="D752" s="11">
        <v>10035.91</v>
      </c>
      <c r="E752" s="11">
        <v>10113.24</v>
      </c>
      <c r="G752" s="5">
        <f t="shared" si="92"/>
        <v>1.002575525960469</v>
      </c>
      <c r="H752" s="5">
        <f t="shared" si="93"/>
        <v>0.25755259604689495</v>
      </c>
      <c r="I752" s="5">
        <f t="shared" si="94"/>
        <v>0.5151051920937899</v>
      </c>
      <c r="J752" s="5">
        <f t="shared" si="95"/>
        <v>1.005151051920938</v>
      </c>
      <c r="K752" s="5">
        <f t="shared" si="96"/>
        <v>0.9948489480790622</v>
      </c>
      <c r="L752" s="5">
        <f t="shared" si="97"/>
        <v>30.816272735340842</v>
      </c>
      <c r="M752" s="5">
        <f t="shared" si="97"/>
        <v>93.00645087476381</v>
      </c>
      <c r="N752" s="5">
        <f t="shared" si="90"/>
        <v>-62.19017813942297</v>
      </c>
      <c r="O752" s="12">
        <f t="shared" si="91"/>
        <v>76.17727638989534</v>
      </c>
    </row>
    <row r="753" spans="1:15" ht="13.5">
      <c r="A753" s="10">
        <v>40024</v>
      </c>
      <c r="B753" s="11">
        <v>10155.71</v>
      </c>
      <c r="C753" s="11">
        <v>10169.68</v>
      </c>
      <c r="D753" s="11">
        <v>10067.51</v>
      </c>
      <c r="E753" s="11">
        <v>10165.21</v>
      </c>
      <c r="G753" s="5">
        <f t="shared" si="92"/>
        <v>1.0051388081366603</v>
      </c>
      <c r="H753" s="5">
        <f t="shared" si="93"/>
        <v>0.5138808136660344</v>
      </c>
      <c r="I753" s="5">
        <f t="shared" si="94"/>
        <v>1.0277616273320689</v>
      </c>
      <c r="J753" s="5">
        <f t="shared" si="95"/>
        <v>1.0102776162733207</v>
      </c>
      <c r="K753" s="5">
        <f t="shared" si="96"/>
        <v>0.9897223837266793</v>
      </c>
      <c r="L753" s="5">
        <f t="shared" si="97"/>
        <v>31.13299056148867</v>
      </c>
      <c r="M753" s="5">
        <f t="shared" si="97"/>
        <v>92.05056626172954</v>
      </c>
      <c r="N753" s="5">
        <f t="shared" si="90"/>
        <v>-60.917575700240874</v>
      </c>
      <c r="O753" s="12">
        <f t="shared" si="91"/>
        <v>76.81644317678179</v>
      </c>
    </row>
    <row r="754" spans="1:15" ht="13.5">
      <c r="A754" s="10">
        <v>40025</v>
      </c>
      <c r="B754" s="11">
        <v>10275.14</v>
      </c>
      <c r="C754" s="11">
        <v>10359.07</v>
      </c>
      <c r="D754" s="11">
        <v>10259.57</v>
      </c>
      <c r="E754" s="11">
        <v>10356.83</v>
      </c>
      <c r="G754" s="5">
        <f t="shared" si="92"/>
        <v>1.018850569737369</v>
      </c>
      <c r="H754" s="5">
        <f t="shared" si="93"/>
        <v>1.8850569737369094</v>
      </c>
      <c r="I754" s="5">
        <f t="shared" si="94"/>
        <v>3.770113947473819</v>
      </c>
      <c r="J754" s="5">
        <f t="shared" si="95"/>
        <v>1.0377011394747382</v>
      </c>
      <c r="K754" s="5">
        <f t="shared" si="96"/>
        <v>0.9622988605252618</v>
      </c>
      <c r="L754" s="5">
        <f t="shared" si="97"/>
        <v>32.30673978091306</v>
      </c>
      <c r="M754" s="5">
        <f t="shared" si="97"/>
        <v>88.58015502436744</v>
      </c>
      <c r="N754" s="5">
        <f t="shared" si="90"/>
        <v>-56.27341524345438</v>
      </c>
      <c r="O754" s="12">
        <f t="shared" si="91"/>
        <v>79.1131051947195</v>
      </c>
    </row>
    <row r="755" spans="1:15" ht="13.5">
      <c r="A755" s="10">
        <v>40028</v>
      </c>
      <c r="B755" s="11">
        <v>10355.23</v>
      </c>
      <c r="C755" s="11">
        <v>10380.57</v>
      </c>
      <c r="D755" s="13">
        <v>10322</v>
      </c>
      <c r="E755" s="11">
        <v>10352.47</v>
      </c>
      <c r="G755" s="5">
        <f t="shared" si="92"/>
        <v>0.9995790217663126</v>
      </c>
      <c r="H755" s="5">
        <f t="shared" si="93"/>
        <v>-0.04209782336873635</v>
      </c>
      <c r="I755" s="5">
        <f t="shared" si="94"/>
        <v>-0.0841956467374727</v>
      </c>
      <c r="J755" s="5">
        <f t="shared" si="95"/>
        <v>0.9991580435326253</v>
      </c>
      <c r="K755" s="5">
        <f t="shared" si="96"/>
        <v>1.0008419564673747</v>
      </c>
      <c r="L755" s="5">
        <f t="shared" si="97"/>
        <v>32.27953891241473</v>
      </c>
      <c r="M755" s="5">
        <f t="shared" si="97"/>
        <v>88.65473565877126</v>
      </c>
      <c r="N755" s="5">
        <f t="shared" si="90"/>
        <v>-56.37519674635653</v>
      </c>
      <c r="O755" s="12">
        <f t="shared" si="91"/>
        <v>79.06572542881402</v>
      </c>
    </row>
    <row r="756" spans="1:15" ht="13.5">
      <c r="A756" s="10">
        <v>40029</v>
      </c>
      <c r="B756" s="11">
        <v>10438.4</v>
      </c>
      <c r="C756" s="11">
        <v>10479.19</v>
      </c>
      <c r="D756" s="11">
        <v>10358.48</v>
      </c>
      <c r="E756" s="11">
        <v>10375.01</v>
      </c>
      <c r="G756" s="5">
        <f t="shared" si="92"/>
        <v>1.0021772581808979</v>
      </c>
      <c r="H756" s="5">
        <f t="shared" si="93"/>
        <v>0.21772581808978675</v>
      </c>
      <c r="I756" s="5">
        <f t="shared" si="94"/>
        <v>0.4354516361795735</v>
      </c>
      <c r="J756" s="5">
        <f t="shared" si="95"/>
        <v>1.0043545163617957</v>
      </c>
      <c r="K756" s="5">
        <f t="shared" si="96"/>
        <v>0.9956454836382043</v>
      </c>
      <c r="L756" s="5">
        <f t="shared" si="97"/>
        <v>32.42010069276006</v>
      </c>
      <c r="M756" s="5">
        <f t="shared" si="97"/>
        <v>88.26868716179446</v>
      </c>
      <c r="N756" s="5">
        <f t="shared" si="90"/>
        <v>-55.8485864690344</v>
      </c>
      <c r="O756" s="12">
        <f t="shared" si="91"/>
        <v>79.31121214544548</v>
      </c>
    </row>
    <row r="757" spans="1:15" ht="13.5">
      <c r="A757" s="10">
        <v>40030</v>
      </c>
      <c r="B757" s="11">
        <v>10405.05</v>
      </c>
      <c r="C757" s="11">
        <v>10406.1</v>
      </c>
      <c r="D757" s="11">
        <v>10252.53</v>
      </c>
      <c r="E757" s="11">
        <v>10252.53</v>
      </c>
      <c r="G757" s="5">
        <f t="shared" si="92"/>
        <v>0.9881947101737734</v>
      </c>
      <c r="H757" s="5">
        <f t="shared" si="93"/>
        <v>-1.180528982622664</v>
      </c>
      <c r="I757" s="5">
        <f t="shared" si="94"/>
        <v>-2.361057965245328</v>
      </c>
      <c r="J757" s="5">
        <f t="shared" si="95"/>
        <v>0.9763894203475467</v>
      </c>
      <c r="K757" s="5">
        <f t="shared" si="96"/>
        <v>1.0236105796524533</v>
      </c>
      <c r="L757" s="5">
        <f t="shared" si="97"/>
        <v>31.65464332301309</v>
      </c>
      <c r="M757" s="5">
        <f t="shared" si="97"/>
        <v>90.35276203084548</v>
      </c>
      <c r="N757" s="5">
        <f t="shared" si="90"/>
        <v>-58.69811870783239</v>
      </c>
      <c r="O757" s="12">
        <f t="shared" si="91"/>
        <v>77.99259464614143</v>
      </c>
    </row>
    <row r="758" spans="1:15" ht="13.5">
      <c r="A758" s="10">
        <v>40031</v>
      </c>
      <c r="B758" s="11">
        <v>10266.01</v>
      </c>
      <c r="C758" s="11">
        <v>10426.14</v>
      </c>
      <c r="D758" s="11">
        <v>10266.01</v>
      </c>
      <c r="E758" s="11">
        <v>10388.09</v>
      </c>
      <c r="G758" s="5">
        <f t="shared" si="92"/>
        <v>1.0132221022518344</v>
      </c>
      <c r="H758" s="5">
        <f t="shared" si="93"/>
        <v>1.32221022518344</v>
      </c>
      <c r="I758" s="5">
        <f t="shared" si="94"/>
        <v>2.64442045036688</v>
      </c>
      <c r="J758" s="5">
        <f t="shared" si="95"/>
        <v>1.0264442045036688</v>
      </c>
      <c r="K758" s="5">
        <f t="shared" si="96"/>
        <v>0.9735557954963312</v>
      </c>
      <c r="L758" s="5">
        <f t="shared" si="97"/>
        <v>32.49172518453754</v>
      </c>
      <c r="M758" s="5">
        <f t="shared" si="97"/>
        <v>87.96345511423048</v>
      </c>
      <c r="N758" s="5">
        <f t="shared" si="90"/>
        <v>-55.47172992969294</v>
      </c>
      <c r="O758" s="12">
        <f t="shared" si="91"/>
        <v>79.54481970123199</v>
      </c>
    </row>
    <row r="759" spans="1:15" ht="13.5">
      <c r="A759" s="10">
        <v>40032</v>
      </c>
      <c r="B759" s="11">
        <v>10365.71</v>
      </c>
      <c r="C759" s="11">
        <v>10412.09</v>
      </c>
      <c r="D759" s="11">
        <v>10249.04</v>
      </c>
      <c r="E759" s="11">
        <v>10412.09</v>
      </c>
      <c r="G759" s="5">
        <f t="shared" si="92"/>
        <v>1.0023103380891</v>
      </c>
      <c r="H759" s="5">
        <f t="shared" si="93"/>
        <v>0.23103380891000835</v>
      </c>
      <c r="I759" s="5">
        <f t="shared" si="94"/>
        <v>0.4620676178200167</v>
      </c>
      <c r="J759" s="5">
        <f t="shared" si="95"/>
        <v>1.0046206761782002</v>
      </c>
      <c r="K759" s="5">
        <f t="shared" si="96"/>
        <v>0.9953793238217999</v>
      </c>
      <c r="L759" s="5">
        <f t="shared" si="97"/>
        <v>32.64185892508636</v>
      </c>
      <c r="M759" s="5">
        <f t="shared" si="97"/>
        <v>87.55700447263199</v>
      </c>
      <c r="N759" s="5">
        <f t="shared" si="90"/>
        <v>-54.91514554754563</v>
      </c>
      <c r="O759" s="12">
        <f t="shared" si="91"/>
        <v>79.80113660228166</v>
      </c>
    </row>
    <row r="760" spans="1:15" ht="13.5">
      <c r="A760" s="10">
        <v>40035</v>
      </c>
      <c r="B760" s="11">
        <v>10530.62</v>
      </c>
      <c r="C760" s="11">
        <v>10585.37</v>
      </c>
      <c r="D760" s="11">
        <v>10487.7</v>
      </c>
      <c r="E760" s="11">
        <v>10524.26</v>
      </c>
      <c r="G760" s="5">
        <f t="shared" si="92"/>
        <v>1.0107730532486754</v>
      </c>
      <c r="H760" s="5">
        <f t="shared" si="93"/>
        <v>1.077305324867539</v>
      </c>
      <c r="I760" s="5">
        <f t="shared" si="94"/>
        <v>2.154610649735078</v>
      </c>
      <c r="J760" s="5">
        <f t="shared" si="95"/>
        <v>1.0215461064973508</v>
      </c>
      <c r="K760" s="5">
        <f t="shared" si="96"/>
        <v>0.9784538935026492</v>
      </c>
      <c r="L760" s="5">
        <f t="shared" si="97"/>
        <v>33.34516389375777</v>
      </c>
      <c r="M760" s="5">
        <f t="shared" si="97"/>
        <v>85.67049192967563</v>
      </c>
      <c r="N760" s="5">
        <f t="shared" si="90"/>
        <v>-52.32532803591786</v>
      </c>
      <c r="O760" s="12">
        <f t="shared" si="91"/>
        <v>80.98434417656658</v>
      </c>
    </row>
    <row r="761" spans="1:15" ht="13.5">
      <c r="A761" s="10">
        <v>40036</v>
      </c>
      <c r="B761" s="11">
        <v>10514.74</v>
      </c>
      <c r="C761" s="11">
        <v>10587.36</v>
      </c>
      <c r="D761" s="11">
        <v>10512.21</v>
      </c>
      <c r="E761" s="11">
        <v>10585.46</v>
      </c>
      <c r="G761" s="5">
        <f t="shared" si="92"/>
        <v>1.0058151356960012</v>
      </c>
      <c r="H761" s="5">
        <f t="shared" si="93"/>
        <v>0.5815135696001228</v>
      </c>
      <c r="I761" s="5">
        <f t="shared" si="94"/>
        <v>1.1630271392002456</v>
      </c>
      <c r="J761" s="5">
        <f t="shared" si="95"/>
        <v>1.0116302713920025</v>
      </c>
      <c r="K761" s="5">
        <f t="shared" si="96"/>
        <v>0.9883697286079977</v>
      </c>
      <c r="L761" s="5">
        <f t="shared" si="97"/>
        <v>33.732977199452975</v>
      </c>
      <c r="M761" s="5">
        <f t="shared" si="97"/>
        <v>84.67412085824716</v>
      </c>
      <c r="N761" s="5">
        <f t="shared" si="90"/>
        <v>-50.94114365879419</v>
      </c>
      <c r="O761" s="12">
        <f t="shared" si="91"/>
        <v>81.59290194229985</v>
      </c>
    </row>
    <row r="762" spans="1:15" ht="13.5">
      <c r="A762" s="10">
        <v>40037</v>
      </c>
      <c r="B762" s="11">
        <v>10486.36</v>
      </c>
      <c r="C762" s="11">
        <v>10526.35</v>
      </c>
      <c r="D762" s="11">
        <v>10434.09</v>
      </c>
      <c r="E762" s="13">
        <v>10435</v>
      </c>
      <c r="G762" s="5">
        <f t="shared" si="92"/>
        <v>0.9857861632843543</v>
      </c>
      <c r="H762" s="5">
        <f t="shared" si="93"/>
        <v>-1.421383671564569</v>
      </c>
      <c r="I762" s="5">
        <f t="shared" si="94"/>
        <v>-2.842767343129138</v>
      </c>
      <c r="J762" s="5">
        <f t="shared" si="95"/>
        <v>0.9715723265687086</v>
      </c>
      <c r="K762" s="5">
        <f t="shared" si="96"/>
        <v>1.0284276734312914</v>
      </c>
      <c r="L762" s="5">
        <f t="shared" si="97"/>
        <v>32.77402713976173</v>
      </c>
      <c r="M762" s="5">
        <f t="shared" si="97"/>
        <v>87.08120911408712</v>
      </c>
      <c r="N762" s="5">
        <f t="shared" si="90"/>
        <v>-54.30718197432539</v>
      </c>
      <c r="O762" s="12">
        <f t="shared" si="91"/>
        <v>80.14476374615116</v>
      </c>
    </row>
    <row r="763" spans="1:15" ht="13.5">
      <c r="A763" s="10">
        <v>40038</v>
      </c>
      <c r="B763" s="11">
        <v>10508.09</v>
      </c>
      <c r="C763" s="11">
        <v>10556.28</v>
      </c>
      <c r="D763" s="11">
        <v>10489.12</v>
      </c>
      <c r="E763" s="11">
        <v>10517.19</v>
      </c>
      <c r="G763" s="5">
        <f t="shared" si="92"/>
        <v>1.0078763775754673</v>
      </c>
      <c r="H763" s="5">
        <f t="shared" si="93"/>
        <v>0.787637757546733</v>
      </c>
      <c r="I763" s="5">
        <f t="shared" si="94"/>
        <v>1.575275515093466</v>
      </c>
      <c r="J763" s="5">
        <f t="shared" si="95"/>
        <v>1.0157527551509347</v>
      </c>
      <c r="K763" s="5">
        <f t="shared" si="96"/>
        <v>0.9842472448490653</v>
      </c>
      <c r="L763" s="5">
        <f t="shared" si="97"/>
        <v>33.290308364604485</v>
      </c>
      <c r="M763" s="5">
        <f t="shared" si="97"/>
        <v>85.70944014866556</v>
      </c>
      <c r="N763" s="5">
        <f t="shared" si="90"/>
        <v>-52.41913178406108</v>
      </c>
      <c r="O763" s="12">
        <f t="shared" si="91"/>
        <v>81.00025148672997</v>
      </c>
    </row>
    <row r="764" spans="1:15" ht="13.5">
      <c r="A764" s="10">
        <v>40039</v>
      </c>
      <c r="B764" s="11">
        <v>10551.33</v>
      </c>
      <c r="C764" s="11">
        <v>10630.38</v>
      </c>
      <c r="D764" s="11">
        <v>10539.43</v>
      </c>
      <c r="E764" s="11">
        <v>10597.33</v>
      </c>
      <c r="G764" s="5">
        <f t="shared" si="92"/>
        <v>1.007619906077574</v>
      </c>
      <c r="H764" s="5">
        <f t="shared" si="93"/>
        <v>0.7619906077573901</v>
      </c>
      <c r="I764" s="5">
        <f t="shared" si="94"/>
        <v>1.5239812155147803</v>
      </c>
      <c r="J764" s="5">
        <f t="shared" si="95"/>
        <v>1.0152398121551478</v>
      </c>
      <c r="K764" s="5">
        <f t="shared" si="96"/>
        <v>0.9847601878448522</v>
      </c>
      <c r="L764" s="5">
        <f t="shared" si="97"/>
        <v>33.797646410668</v>
      </c>
      <c r="M764" s="5">
        <f t="shared" si="97"/>
        <v>84.40324438087701</v>
      </c>
      <c r="N764" s="5">
        <f t="shared" si="90"/>
        <v>-50.60559797020901</v>
      </c>
      <c r="O764" s="12">
        <f t="shared" si="91"/>
        <v>81.799109208455</v>
      </c>
    </row>
    <row r="765" spans="1:15" ht="13.5">
      <c r="A765" s="10">
        <v>40042</v>
      </c>
      <c r="B765" s="11">
        <v>10521.02</v>
      </c>
      <c r="C765" s="11">
        <v>10521.02</v>
      </c>
      <c r="D765" s="11">
        <v>10268.61</v>
      </c>
      <c r="E765" s="11">
        <v>10268.61</v>
      </c>
      <c r="G765" s="5">
        <f t="shared" si="92"/>
        <v>0.9689808659350988</v>
      </c>
      <c r="H765" s="5">
        <f t="shared" si="93"/>
        <v>-3.10191340649012</v>
      </c>
      <c r="I765" s="5">
        <f t="shared" si="94"/>
        <v>-6.20382681298024</v>
      </c>
      <c r="J765" s="5">
        <f t="shared" si="95"/>
        <v>0.9379617318701976</v>
      </c>
      <c r="K765" s="5">
        <f t="shared" si="96"/>
        <v>1.0620382681298024</v>
      </c>
      <c r="L765" s="5">
        <f t="shared" si="97"/>
        <v>31.700898960486725</v>
      </c>
      <c r="M765" s="5">
        <f t="shared" si="97"/>
        <v>89.6394754868031</v>
      </c>
      <c r="N765" s="5">
        <f t="shared" si="90"/>
        <v>-57.93857652631637</v>
      </c>
      <c r="O765" s="12">
        <f t="shared" si="91"/>
        <v>78.6596255527102</v>
      </c>
    </row>
    <row r="766" spans="1:15" ht="13.5">
      <c r="A766" s="10">
        <v>40043</v>
      </c>
      <c r="B766" s="11">
        <v>10208.12</v>
      </c>
      <c r="C766" s="11">
        <v>10325.06</v>
      </c>
      <c r="D766" s="11">
        <v>10181.1</v>
      </c>
      <c r="E766" s="11">
        <v>10284.96</v>
      </c>
      <c r="G766" s="5">
        <f t="shared" si="92"/>
        <v>1.0015922310809349</v>
      </c>
      <c r="H766" s="5">
        <f t="shared" si="93"/>
        <v>0.15922310809348694</v>
      </c>
      <c r="I766" s="5">
        <f t="shared" si="94"/>
        <v>0.3184462161869739</v>
      </c>
      <c r="J766" s="5">
        <f t="shared" si="95"/>
        <v>1.0031844621618697</v>
      </c>
      <c r="K766" s="5">
        <f t="shared" si="96"/>
        <v>0.9968155378381304</v>
      </c>
      <c r="L766" s="5">
        <f t="shared" si="97"/>
        <v>31.80184927372365</v>
      </c>
      <c r="M766" s="5">
        <f t="shared" si="97"/>
        <v>89.35402196890553</v>
      </c>
      <c r="N766" s="5">
        <f t="shared" si="90"/>
        <v>-57.55217269518188</v>
      </c>
      <c r="O766" s="12">
        <f t="shared" si="91"/>
        <v>78.84412875737081</v>
      </c>
    </row>
    <row r="767" spans="1:15" ht="13.5">
      <c r="A767" s="10">
        <v>40044</v>
      </c>
      <c r="B767" s="11">
        <v>10269.97</v>
      </c>
      <c r="C767" s="11">
        <v>10327.17</v>
      </c>
      <c r="D767" s="11">
        <v>10195.11</v>
      </c>
      <c r="E767" s="13">
        <v>10204</v>
      </c>
      <c r="G767" s="5">
        <f t="shared" si="92"/>
        <v>0.992128311631742</v>
      </c>
      <c r="H767" s="5">
        <f t="shared" si="93"/>
        <v>-0.7871688368258023</v>
      </c>
      <c r="I767" s="5">
        <f t="shared" si="94"/>
        <v>-1.5743376736516046</v>
      </c>
      <c r="J767" s="5">
        <f t="shared" si="95"/>
        <v>0.9842566232634841</v>
      </c>
      <c r="K767" s="5">
        <f t="shared" si="96"/>
        <v>1.015743376736516</v>
      </c>
      <c r="L767" s="5">
        <f t="shared" si="97"/>
        <v>31.301180779689524</v>
      </c>
      <c r="M767" s="5">
        <f t="shared" si="97"/>
        <v>90.76075599968493</v>
      </c>
      <c r="N767" s="5">
        <f t="shared" si="90"/>
        <v>-59.45957521999541</v>
      </c>
      <c r="O767" s="12">
        <f t="shared" si="91"/>
        <v>77.93806322062554</v>
      </c>
    </row>
    <row r="768" spans="1:15" ht="13.5">
      <c r="A768" s="10">
        <v>40045</v>
      </c>
      <c r="B768" s="11">
        <v>10254.53</v>
      </c>
      <c r="C768" s="11">
        <v>10407.3</v>
      </c>
      <c r="D768" s="11">
        <v>10204.26</v>
      </c>
      <c r="E768" s="11">
        <v>10383.41</v>
      </c>
      <c r="G768" s="5">
        <f t="shared" si="92"/>
        <v>1.0175823206585652</v>
      </c>
      <c r="H768" s="5">
        <f t="shared" si="93"/>
        <v>1.7582320658565243</v>
      </c>
      <c r="I768" s="5">
        <f t="shared" si="94"/>
        <v>3.5164641317130485</v>
      </c>
      <c r="J768" s="5">
        <f t="shared" si="95"/>
        <v>1.0351646413171305</v>
      </c>
      <c r="K768" s="5">
        <f t="shared" si="96"/>
        <v>0.9648353586828695</v>
      </c>
      <c r="L768" s="5">
        <f t="shared" si="97"/>
        <v>32.40187557460997</v>
      </c>
      <c r="M768" s="5">
        <f t="shared" si="97"/>
        <v>87.56918656928441</v>
      </c>
      <c r="N768" s="5">
        <f t="shared" si="90"/>
        <v>-55.167310994674445</v>
      </c>
      <c r="O768" s="12">
        <f t="shared" si="91"/>
        <v>80.02893785610563</v>
      </c>
    </row>
    <row r="769" spans="1:15" ht="13.5">
      <c r="A769" s="10">
        <v>40046</v>
      </c>
      <c r="B769" s="11">
        <v>10375.22</v>
      </c>
      <c r="C769" s="11">
        <v>10375.22</v>
      </c>
      <c r="D769" s="11">
        <v>10142.22</v>
      </c>
      <c r="E769" s="11">
        <v>10238.2</v>
      </c>
      <c r="G769" s="5">
        <f t="shared" si="92"/>
        <v>0.9860151915411219</v>
      </c>
      <c r="H769" s="5">
        <f t="shared" si="93"/>
        <v>-1.3984808458878062</v>
      </c>
      <c r="I769" s="5">
        <f t="shared" si="94"/>
        <v>-2.7969616917756124</v>
      </c>
      <c r="J769" s="5">
        <f t="shared" si="95"/>
        <v>0.9720303830822439</v>
      </c>
      <c r="K769" s="5">
        <f t="shared" si="96"/>
        <v>1.0279696169177561</v>
      </c>
      <c r="L769" s="5">
        <f t="shared" si="97"/>
        <v>31.495607527371327</v>
      </c>
      <c r="M769" s="5">
        <f t="shared" si="97"/>
        <v>90.01846317142682</v>
      </c>
      <c r="N769" s="5">
        <f t="shared" si="90"/>
        <v>-58.52285564405549</v>
      </c>
      <c r="O769" s="12">
        <f t="shared" si="91"/>
        <v>78.48592930120185</v>
      </c>
    </row>
    <row r="770" spans="1:15" ht="13.5">
      <c r="A770" s="10">
        <v>40049</v>
      </c>
      <c r="B770" s="11">
        <v>10389.57</v>
      </c>
      <c r="C770" s="13">
        <v>10591</v>
      </c>
      <c r="D770" s="11">
        <v>10388.78</v>
      </c>
      <c r="E770" s="11">
        <v>10581.05</v>
      </c>
      <c r="G770" s="5">
        <f t="shared" si="92"/>
        <v>1.0334873317575353</v>
      </c>
      <c r="H770" s="5">
        <f t="shared" si="93"/>
        <v>3.3487331757535266</v>
      </c>
      <c r="I770" s="5">
        <f t="shared" si="94"/>
        <v>6.697466351507053</v>
      </c>
      <c r="J770" s="5">
        <f t="shared" si="95"/>
        <v>1.0669746635150705</v>
      </c>
      <c r="K770" s="5">
        <f t="shared" si="96"/>
        <v>0.9330253364849296</v>
      </c>
      <c r="L770" s="5">
        <f t="shared" si="97"/>
        <v>33.60501524371974</v>
      </c>
      <c r="M770" s="5">
        <f t="shared" si="97"/>
        <v>83.98950689037675</v>
      </c>
      <c r="N770" s="5">
        <f t="shared" si="90"/>
        <v>-50.384491646657004</v>
      </c>
      <c r="O770" s="12">
        <f t="shared" si="91"/>
        <v>82.4054778659035</v>
      </c>
    </row>
    <row r="771" spans="1:15" ht="13.5">
      <c r="A771" s="10">
        <v>40050</v>
      </c>
      <c r="B771" s="11">
        <v>10515.57</v>
      </c>
      <c r="C771" s="11">
        <v>10566.31</v>
      </c>
      <c r="D771" s="11">
        <v>10469.69</v>
      </c>
      <c r="E771" s="11">
        <v>10497.36</v>
      </c>
      <c r="G771" s="5">
        <f t="shared" si="92"/>
        <v>0.9920905770221293</v>
      </c>
      <c r="H771" s="5">
        <f t="shared" si="93"/>
        <v>-0.7909422977870673</v>
      </c>
      <c r="I771" s="5">
        <f t="shared" si="94"/>
        <v>-1.5818845955741345</v>
      </c>
      <c r="J771" s="5">
        <f t="shared" si="95"/>
        <v>0.9841811540442587</v>
      </c>
      <c r="K771" s="5">
        <f t="shared" si="96"/>
        <v>1.0158188459557413</v>
      </c>
      <c r="L771" s="5">
        <f t="shared" si="97"/>
        <v>33.073422684239</v>
      </c>
      <c r="M771" s="5">
        <f t="shared" si="97"/>
        <v>85.31812396177429</v>
      </c>
      <c r="N771" s="5">
        <f t="shared" si="90"/>
        <v>-52.24470127753529</v>
      </c>
      <c r="O771" s="12">
        <f t="shared" si="91"/>
        <v>81.6084533539867</v>
      </c>
    </row>
    <row r="772" spans="1:15" ht="13.5">
      <c r="A772" s="10">
        <v>40051</v>
      </c>
      <c r="B772" s="11">
        <v>10554.44</v>
      </c>
      <c r="C772" s="11">
        <v>10668.74</v>
      </c>
      <c r="D772" s="11">
        <v>10526.51</v>
      </c>
      <c r="E772" s="11">
        <v>10639.71</v>
      </c>
      <c r="G772" s="5">
        <f t="shared" si="92"/>
        <v>1.0135605523674522</v>
      </c>
      <c r="H772" s="5">
        <f t="shared" si="93"/>
        <v>1.3560552367452239</v>
      </c>
      <c r="I772" s="5">
        <f t="shared" si="94"/>
        <v>2.7121104734904478</v>
      </c>
      <c r="J772" s="5">
        <f t="shared" si="95"/>
        <v>1.0271211047349045</v>
      </c>
      <c r="K772" s="5">
        <f t="shared" si="96"/>
        <v>0.9728788952650956</v>
      </c>
      <c r="L772" s="5">
        <f t="shared" si="97"/>
        <v>33.97041044480001</v>
      </c>
      <c r="M772" s="5">
        <f t="shared" si="97"/>
        <v>83.00420218602146</v>
      </c>
      <c r="N772" s="5">
        <f t="shared" si="90"/>
        <v>-49.03379174122145</v>
      </c>
      <c r="O772" s="12">
        <f t="shared" si="91"/>
        <v>83.02538736917855</v>
      </c>
    </row>
    <row r="773" spans="1:15" ht="13.5">
      <c r="A773" s="10">
        <v>40052</v>
      </c>
      <c r="B773" s="11">
        <v>10570.78</v>
      </c>
      <c r="C773" s="11">
        <v>10575.79</v>
      </c>
      <c r="D773" s="11">
        <v>10400.83</v>
      </c>
      <c r="E773" s="11">
        <v>10473.97</v>
      </c>
      <c r="G773" s="5">
        <f t="shared" si="92"/>
        <v>0.9844225077563205</v>
      </c>
      <c r="H773" s="5">
        <f t="shared" si="93"/>
        <v>-1.5577492243679547</v>
      </c>
      <c r="I773" s="5">
        <f t="shared" si="94"/>
        <v>-3.1154984487359094</v>
      </c>
      <c r="J773" s="5">
        <f t="shared" si="95"/>
        <v>0.9688450155126409</v>
      </c>
      <c r="K773" s="5">
        <f t="shared" si="96"/>
        <v>1.031154984487359</v>
      </c>
      <c r="L773" s="5">
        <f t="shared" si="97"/>
        <v>32.91206283436304</v>
      </c>
      <c r="M773" s="5">
        <f t="shared" si="97"/>
        <v>85.59019681751258</v>
      </c>
      <c r="N773" s="5">
        <f aca="true" t="shared" si="98" ref="N773:N836">L773-M773</f>
        <v>-52.678133983149536</v>
      </c>
      <c r="O773" s="12">
        <f aca="true" t="shared" si="99" ref="O773:O836">$L$3+$M$3-L773-M773</f>
        <v>81.49774034812438</v>
      </c>
    </row>
    <row r="774" spans="1:15" ht="13.5">
      <c r="A774" s="10">
        <v>40053</v>
      </c>
      <c r="B774" s="11">
        <v>10546.88</v>
      </c>
      <c r="C774" s="11">
        <v>10560.44</v>
      </c>
      <c r="D774" s="11">
        <v>10471.63</v>
      </c>
      <c r="E774" s="11">
        <v>10534.14</v>
      </c>
      <c r="G774" s="5">
        <f aca="true" t="shared" si="100" ref="G774:G837">E774/E773</f>
        <v>1.0057447176190117</v>
      </c>
      <c r="H774" s="5">
        <f aca="true" t="shared" si="101" ref="H774:H837">(G774-1)*100</f>
        <v>0.5744717619011741</v>
      </c>
      <c r="I774" s="5">
        <f aca="true" t="shared" si="102" ref="I774:I837">H774*2</f>
        <v>1.1489435238023482</v>
      </c>
      <c r="J774" s="5">
        <f aca="true" t="shared" si="103" ref="J774:J837">(100+I774)/100</f>
        <v>1.0114894352380235</v>
      </c>
      <c r="K774" s="5">
        <f aca="true" t="shared" si="104" ref="K774:K837">(100-I774)*0.01</f>
        <v>0.9885105647619766</v>
      </c>
      <c r="L774" s="5">
        <f t="shared" si="97"/>
        <v>33.290203848848215</v>
      </c>
      <c r="M774" s="5">
        <f t="shared" si="97"/>
        <v>84.60681379416809</v>
      </c>
      <c r="N774" s="5">
        <f t="shared" si="98"/>
        <v>-51.316609945319875</v>
      </c>
      <c r="O774" s="12">
        <f t="shared" si="99"/>
        <v>82.10298235698369</v>
      </c>
    </row>
    <row r="775" spans="1:15" ht="13.5">
      <c r="A775" s="10">
        <v>40056</v>
      </c>
      <c r="B775" s="11">
        <v>10608.16</v>
      </c>
      <c r="C775" s="13">
        <v>10767</v>
      </c>
      <c r="D775" s="11">
        <v>10423.9</v>
      </c>
      <c r="E775" s="11">
        <v>10492.53</v>
      </c>
      <c r="G775" s="5">
        <f t="shared" si="100"/>
        <v>0.9960499860453725</v>
      </c>
      <c r="H775" s="5">
        <f t="shared" si="101"/>
        <v>-0.39500139546274626</v>
      </c>
      <c r="I775" s="5">
        <f t="shared" si="102"/>
        <v>-0.7900027909254925</v>
      </c>
      <c r="J775" s="5">
        <f t="shared" si="103"/>
        <v>0.992099972090745</v>
      </c>
      <c r="K775" s="5">
        <f t="shared" si="104"/>
        <v>1.007900027909255</v>
      </c>
      <c r="L775" s="5">
        <f t="shared" si="97"/>
        <v>33.027210309337526</v>
      </c>
      <c r="M775" s="5">
        <f t="shared" si="97"/>
        <v>85.27520998445516</v>
      </c>
      <c r="N775" s="5">
        <f t="shared" si="98"/>
        <v>-52.24799967511763</v>
      </c>
      <c r="O775" s="12">
        <f t="shared" si="99"/>
        <v>81.6975797062073</v>
      </c>
    </row>
    <row r="776" spans="1:15" ht="13.5">
      <c r="A776" s="10">
        <v>40057</v>
      </c>
      <c r="B776" s="11">
        <v>10453.37</v>
      </c>
      <c r="C776" s="11">
        <v>10577.19</v>
      </c>
      <c r="D776" s="11">
        <v>10438.51</v>
      </c>
      <c r="E776" s="11">
        <v>10530.06</v>
      </c>
      <c r="G776" s="5">
        <f t="shared" si="100"/>
        <v>1.0035768303736086</v>
      </c>
      <c r="H776" s="5">
        <f t="shared" si="101"/>
        <v>0.3576830373608564</v>
      </c>
      <c r="I776" s="5">
        <f t="shared" si="102"/>
        <v>0.7153660747217128</v>
      </c>
      <c r="J776" s="5">
        <f t="shared" si="103"/>
        <v>1.0071536607472171</v>
      </c>
      <c r="K776" s="5">
        <f t="shared" si="104"/>
        <v>0.9928463392527829</v>
      </c>
      <c r="L776" s="5">
        <f t="shared" si="97"/>
        <v>33.263475767317516</v>
      </c>
      <c r="M776" s="5">
        <f t="shared" si="97"/>
        <v>84.66518006207866</v>
      </c>
      <c r="N776" s="5">
        <f t="shared" si="98"/>
        <v>-51.401704294761146</v>
      </c>
      <c r="O776" s="12">
        <f t="shared" si="99"/>
        <v>82.07134417060382</v>
      </c>
    </row>
    <row r="777" spans="1:15" ht="13.5">
      <c r="A777" s="10">
        <v>40058</v>
      </c>
      <c r="B777" s="11">
        <v>10378.08</v>
      </c>
      <c r="C777" s="11">
        <v>10378.08</v>
      </c>
      <c r="D777" s="11">
        <v>10215.6</v>
      </c>
      <c r="E777" s="11">
        <v>10280.46</v>
      </c>
      <c r="G777" s="5">
        <f t="shared" si="100"/>
        <v>0.9762964313593654</v>
      </c>
      <c r="H777" s="5">
        <f t="shared" si="101"/>
        <v>-2.370356864063461</v>
      </c>
      <c r="I777" s="5">
        <f t="shared" si="102"/>
        <v>-4.740713728126922</v>
      </c>
      <c r="J777" s="5">
        <f t="shared" si="103"/>
        <v>0.9525928627187308</v>
      </c>
      <c r="K777" s="5">
        <f t="shared" si="104"/>
        <v>1.0474071372812692</v>
      </c>
      <c r="L777" s="5">
        <f t="shared" si="97"/>
        <v>31.68654960516412</v>
      </c>
      <c r="M777" s="5">
        <f t="shared" si="97"/>
        <v>88.678913876225</v>
      </c>
      <c r="N777" s="5">
        <f t="shared" si="98"/>
        <v>-56.99236427106088</v>
      </c>
      <c r="O777" s="12">
        <f t="shared" si="99"/>
        <v>79.63453651861089</v>
      </c>
    </row>
    <row r="778" spans="1:15" ht="13.5">
      <c r="A778" s="10">
        <v>40059</v>
      </c>
      <c r="B778" s="11">
        <v>10240.02</v>
      </c>
      <c r="C778" s="11">
        <v>10290.83</v>
      </c>
      <c r="D778" s="11">
        <v>10185.38</v>
      </c>
      <c r="E778" s="11">
        <v>10214.64</v>
      </c>
      <c r="G778" s="5">
        <f t="shared" si="100"/>
        <v>0.993597562754974</v>
      </c>
      <c r="H778" s="5">
        <f t="shared" si="101"/>
        <v>-0.6402437245025983</v>
      </c>
      <c r="I778" s="5">
        <f t="shared" si="102"/>
        <v>-1.2804874490051965</v>
      </c>
      <c r="J778" s="5">
        <f t="shared" si="103"/>
        <v>0.987195125509948</v>
      </c>
      <c r="K778" s="5">
        <f t="shared" si="104"/>
        <v>1.012804874490052</v>
      </c>
      <c r="L778" s="5">
        <f t="shared" si="97"/>
        <v>31.280807314447188</v>
      </c>
      <c r="M778" s="5">
        <f t="shared" si="97"/>
        <v>89.81443623832419</v>
      </c>
      <c r="N778" s="5">
        <f t="shared" si="98"/>
        <v>-58.533628923877004</v>
      </c>
      <c r="O778" s="12">
        <f t="shared" si="99"/>
        <v>78.9047564472286</v>
      </c>
    </row>
    <row r="779" spans="1:15" ht="13.5">
      <c r="A779" s="10">
        <v>40060</v>
      </c>
      <c r="B779" s="11">
        <v>10256.49</v>
      </c>
      <c r="C779" s="11">
        <v>10256.49</v>
      </c>
      <c r="D779" s="11">
        <v>10143.26</v>
      </c>
      <c r="E779" s="11">
        <v>10187.11</v>
      </c>
      <c r="G779" s="5">
        <f t="shared" si="100"/>
        <v>0.9973048487269254</v>
      </c>
      <c r="H779" s="5">
        <f t="shared" si="101"/>
        <v>-0.2695151273074625</v>
      </c>
      <c r="I779" s="5">
        <f t="shared" si="102"/>
        <v>-0.539030254614925</v>
      </c>
      <c r="J779" s="5">
        <f t="shared" si="103"/>
        <v>0.9946096974538507</v>
      </c>
      <c r="K779" s="5">
        <f t="shared" si="104"/>
        <v>1.0053903025461493</v>
      </c>
      <c r="L779" s="5">
        <f t="shared" si="97"/>
        <v>31.11219429913452</v>
      </c>
      <c r="M779" s="5">
        <f t="shared" si="97"/>
        <v>90.29856322266059</v>
      </c>
      <c r="N779" s="5">
        <f t="shared" si="98"/>
        <v>-59.186368923526075</v>
      </c>
      <c r="O779" s="12">
        <f t="shared" si="99"/>
        <v>78.58924247820488</v>
      </c>
    </row>
    <row r="780" spans="1:15" ht="13.5">
      <c r="A780" s="10">
        <v>40063</v>
      </c>
      <c r="B780" s="11">
        <v>10288.56</v>
      </c>
      <c r="C780" s="11">
        <v>10326.45</v>
      </c>
      <c r="D780" s="11">
        <v>10274.38</v>
      </c>
      <c r="E780" s="11">
        <v>10320.94</v>
      </c>
      <c r="G780" s="5">
        <f t="shared" si="100"/>
        <v>1.0131371900372137</v>
      </c>
      <c r="H780" s="5">
        <f t="shared" si="101"/>
        <v>1.3137190037213697</v>
      </c>
      <c r="I780" s="5">
        <f t="shared" si="102"/>
        <v>2.6274380074427395</v>
      </c>
      <c r="J780" s="5">
        <f t="shared" si="103"/>
        <v>1.0262743800744274</v>
      </c>
      <c r="K780" s="5">
        <f t="shared" si="104"/>
        <v>0.9737256199255727</v>
      </c>
      <c r="L780" s="5">
        <f t="shared" si="97"/>
        <v>31.929647917099413</v>
      </c>
      <c r="M780" s="5">
        <f t="shared" si="97"/>
        <v>87.92602445237371</v>
      </c>
      <c r="N780" s="5">
        <f t="shared" si="98"/>
        <v>-55.996376535274294</v>
      </c>
      <c r="O780" s="12">
        <f t="shared" si="99"/>
        <v>80.14432763052689</v>
      </c>
    </row>
    <row r="781" spans="1:15" ht="13.5">
      <c r="A781" s="10">
        <v>40064</v>
      </c>
      <c r="B781" s="11">
        <v>10353.51</v>
      </c>
      <c r="C781" s="11">
        <v>10393.23</v>
      </c>
      <c r="D781" s="11">
        <v>10300.5</v>
      </c>
      <c r="E781" s="11">
        <v>10393.23</v>
      </c>
      <c r="G781" s="5">
        <f t="shared" si="100"/>
        <v>1.007004206981147</v>
      </c>
      <c r="H781" s="5">
        <f t="shared" si="101"/>
        <v>0.7004206981146899</v>
      </c>
      <c r="I781" s="5">
        <f t="shared" si="102"/>
        <v>1.4008413962293798</v>
      </c>
      <c r="J781" s="5">
        <f t="shared" si="103"/>
        <v>1.0140084139622938</v>
      </c>
      <c r="K781" s="5">
        <f t="shared" si="104"/>
        <v>0.9859915860377062</v>
      </c>
      <c r="L781" s="5">
        <f t="shared" si="97"/>
        <v>32.376931642792435</v>
      </c>
      <c r="M781" s="5">
        <f t="shared" si="97"/>
        <v>86.69432030378609</v>
      </c>
      <c r="N781" s="5">
        <f t="shared" si="98"/>
        <v>-54.31738866099365</v>
      </c>
      <c r="O781" s="12">
        <f t="shared" si="99"/>
        <v>80.92874805342147</v>
      </c>
    </row>
    <row r="782" spans="1:15" ht="13.5">
      <c r="A782" s="10">
        <v>40065</v>
      </c>
      <c r="B782" s="11">
        <v>10343.8</v>
      </c>
      <c r="C782" s="11">
        <v>10390.25</v>
      </c>
      <c r="D782" s="11">
        <v>10249.11</v>
      </c>
      <c r="E782" s="11">
        <v>10312.14</v>
      </c>
      <c r="G782" s="5">
        <f t="shared" si="100"/>
        <v>0.9921978056869712</v>
      </c>
      <c r="H782" s="5">
        <f t="shared" si="101"/>
        <v>-0.7802194313028754</v>
      </c>
      <c r="I782" s="5">
        <f t="shared" si="102"/>
        <v>-1.5604388626057508</v>
      </c>
      <c r="J782" s="5">
        <f t="shared" si="103"/>
        <v>0.9843956113739425</v>
      </c>
      <c r="K782" s="5">
        <f t="shared" si="104"/>
        <v>1.0156043886260575</v>
      </c>
      <c r="L782" s="5">
        <f t="shared" si="97"/>
        <v>31.871709418919004</v>
      </c>
      <c r="M782" s="5">
        <f t="shared" si="97"/>
        <v>88.04713216947827</v>
      </c>
      <c r="N782" s="5">
        <f t="shared" si="98"/>
        <v>-56.17542275055927</v>
      </c>
      <c r="O782" s="12">
        <f t="shared" si="99"/>
        <v>80.08115841160271</v>
      </c>
    </row>
    <row r="783" spans="1:15" ht="13.5">
      <c r="A783" s="10">
        <v>40066</v>
      </c>
      <c r="B783" s="11">
        <v>10385.35</v>
      </c>
      <c r="C783" s="11">
        <v>10521.14</v>
      </c>
      <c r="D783" s="11">
        <v>10382.99</v>
      </c>
      <c r="E783" s="11">
        <v>10513.67</v>
      </c>
      <c r="G783" s="5">
        <f t="shared" si="100"/>
        <v>1.0195429852581521</v>
      </c>
      <c r="H783" s="5">
        <f t="shared" si="101"/>
        <v>1.9542985258152124</v>
      </c>
      <c r="I783" s="5">
        <f t="shared" si="102"/>
        <v>3.9085970516304247</v>
      </c>
      <c r="J783" s="5">
        <f t="shared" si="103"/>
        <v>1.0390859705163042</v>
      </c>
      <c r="K783" s="5">
        <f t="shared" si="104"/>
        <v>0.9609140294836958</v>
      </c>
      <c r="L783" s="5">
        <f t="shared" si="97"/>
        <v>33.11744611357109</v>
      </c>
      <c r="M783" s="5">
        <f t="shared" si="97"/>
        <v>84.60572455745691</v>
      </c>
      <c r="N783" s="5">
        <f t="shared" si="98"/>
        <v>-51.48827844388582</v>
      </c>
      <c r="O783" s="12">
        <f t="shared" si="99"/>
        <v>82.27682932897201</v>
      </c>
    </row>
    <row r="784" spans="1:15" ht="13.5">
      <c r="A784" s="10">
        <v>40067</v>
      </c>
      <c r="B784" s="11">
        <v>10519.33</v>
      </c>
      <c r="C784" s="11">
        <v>10522.23</v>
      </c>
      <c r="D784" s="11">
        <v>10407.97</v>
      </c>
      <c r="E784" s="11">
        <v>10444.33</v>
      </c>
      <c r="G784" s="5">
        <f t="shared" si="100"/>
        <v>0.993404776828643</v>
      </c>
      <c r="H784" s="5">
        <f t="shared" si="101"/>
        <v>-0.6595223171356968</v>
      </c>
      <c r="I784" s="5">
        <f t="shared" si="102"/>
        <v>-1.3190446342713935</v>
      </c>
      <c r="J784" s="5">
        <f t="shared" si="103"/>
        <v>0.9868095536572861</v>
      </c>
      <c r="K784" s="5">
        <f t="shared" si="104"/>
        <v>1.013190446342714</v>
      </c>
      <c r="L784" s="5">
        <f t="shared" si="97"/>
        <v>32.68061221760231</v>
      </c>
      <c r="M784" s="5">
        <f t="shared" si="97"/>
        <v>85.72171182751848</v>
      </c>
      <c r="N784" s="5">
        <f t="shared" si="98"/>
        <v>-53.04109960991617</v>
      </c>
      <c r="O784" s="12">
        <f t="shared" si="99"/>
        <v>81.59767595487921</v>
      </c>
    </row>
    <row r="785" spans="1:15" ht="13.5">
      <c r="A785" s="10">
        <v>40070</v>
      </c>
      <c r="B785" s="11">
        <v>10388.32</v>
      </c>
      <c r="C785" s="11">
        <v>10388.32</v>
      </c>
      <c r="D785" s="11">
        <v>10170.74</v>
      </c>
      <c r="E785" s="11">
        <v>10202.06</v>
      </c>
      <c r="G785" s="5">
        <f t="shared" si="100"/>
        <v>0.9768036819977921</v>
      </c>
      <c r="H785" s="5">
        <f t="shared" si="101"/>
        <v>-2.3196318002207894</v>
      </c>
      <c r="I785" s="5">
        <f t="shared" si="102"/>
        <v>-4.639263600441579</v>
      </c>
      <c r="J785" s="5">
        <f t="shared" si="103"/>
        <v>0.9536073639955842</v>
      </c>
      <c r="K785" s="5">
        <f t="shared" si="104"/>
        <v>1.0463926360044158</v>
      </c>
      <c r="L785" s="5">
        <f t="shared" si="97"/>
        <v>31.164472470589622</v>
      </c>
      <c r="M785" s="5">
        <f t="shared" si="97"/>
        <v>89.69856800200796</v>
      </c>
      <c r="N785" s="5">
        <f t="shared" si="98"/>
        <v>-58.53409553141834</v>
      </c>
      <c r="O785" s="12">
        <f t="shared" si="99"/>
        <v>79.13695952740241</v>
      </c>
    </row>
    <row r="786" spans="1:15" ht="13.5">
      <c r="A786" s="10">
        <v>40071</v>
      </c>
      <c r="B786" s="11">
        <v>10255.73</v>
      </c>
      <c r="C786" s="11">
        <v>10292.47</v>
      </c>
      <c r="D786" s="11">
        <v>10183.3</v>
      </c>
      <c r="E786" s="11">
        <v>10217.62</v>
      </c>
      <c r="G786" s="5">
        <f t="shared" si="100"/>
        <v>1.0015251821690914</v>
      </c>
      <c r="H786" s="5">
        <f t="shared" si="101"/>
        <v>0.15251821690913658</v>
      </c>
      <c r="I786" s="5">
        <f t="shared" si="102"/>
        <v>0.30503643381827317</v>
      </c>
      <c r="J786" s="5">
        <f t="shared" si="103"/>
        <v>1.0030503643381827</v>
      </c>
      <c r="K786" s="5">
        <f t="shared" si="104"/>
        <v>0.9969496356618173</v>
      </c>
      <c r="L786" s="5">
        <f t="shared" si="97"/>
        <v>31.259535466032187</v>
      </c>
      <c r="M786" s="5">
        <f t="shared" si="97"/>
        <v>89.42495468898858</v>
      </c>
      <c r="N786" s="5">
        <f t="shared" si="98"/>
        <v>-58.16541922295639</v>
      </c>
      <c r="O786" s="12">
        <f t="shared" si="99"/>
        <v>79.31550984497923</v>
      </c>
    </row>
    <row r="787" spans="1:15" ht="13.5">
      <c r="A787" s="10">
        <v>40072</v>
      </c>
      <c r="B787" s="11">
        <v>10288.72</v>
      </c>
      <c r="C787" s="11">
        <v>10394.56</v>
      </c>
      <c r="D787" s="11">
        <v>10247.24</v>
      </c>
      <c r="E787" s="11">
        <v>10270.77</v>
      </c>
      <c r="G787" s="5">
        <f t="shared" si="100"/>
        <v>1.0052017984618726</v>
      </c>
      <c r="H787" s="5">
        <f t="shared" si="101"/>
        <v>0.5201798461872631</v>
      </c>
      <c r="I787" s="5">
        <f t="shared" si="102"/>
        <v>1.0403596923745262</v>
      </c>
      <c r="J787" s="5">
        <f t="shared" si="103"/>
        <v>1.0104035969237453</v>
      </c>
      <c r="K787" s="5">
        <f t="shared" si="104"/>
        <v>0.9895964030762548</v>
      </c>
      <c r="L787" s="5">
        <f t="shared" si="97"/>
        <v>31.584747073044305</v>
      </c>
      <c r="M787" s="5">
        <f t="shared" si="97"/>
        <v>88.49461350548016</v>
      </c>
      <c r="N787" s="5">
        <f t="shared" si="98"/>
        <v>-56.909866432435855</v>
      </c>
      <c r="O787" s="12">
        <f t="shared" si="99"/>
        <v>79.92063942147554</v>
      </c>
    </row>
    <row r="788" spans="1:15" ht="13.5">
      <c r="A788" s="10">
        <v>40073</v>
      </c>
      <c r="B788" s="11">
        <v>10373.25</v>
      </c>
      <c r="C788" s="11">
        <v>10443.8</v>
      </c>
      <c r="D788" s="11">
        <v>10340.14</v>
      </c>
      <c r="E788" s="11">
        <v>10443.8</v>
      </c>
      <c r="G788" s="5">
        <f t="shared" si="100"/>
        <v>1.0168468381630587</v>
      </c>
      <c r="H788" s="5">
        <f t="shared" si="101"/>
        <v>1.6846838163058653</v>
      </c>
      <c r="I788" s="5">
        <f t="shared" si="102"/>
        <v>3.3693676326117306</v>
      </c>
      <c r="J788" s="5">
        <f t="shared" si="103"/>
        <v>1.0336936763261173</v>
      </c>
      <c r="K788" s="5">
        <f t="shared" si="104"/>
        <v>0.9663063236738828</v>
      </c>
      <c r="L788" s="5">
        <f t="shared" si="97"/>
        <v>32.64895331776574</v>
      </c>
      <c r="M788" s="5">
        <f t="shared" si="97"/>
        <v>85.51290464142167</v>
      </c>
      <c r="N788" s="5">
        <f t="shared" si="98"/>
        <v>-52.86395132365593</v>
      </c>
      <c r="O788" s="12">
        <f t="shared" si="99"/>
        <v>81.83814204081258</v>
      </c>
    </row>
    <row r="789" spans="1:15" ht="13.5">
      <c r="A789" s="10">
        <v>40074</v>
      </c>
      <c r="B789" s="11">
        <v>10379.21</v>
      </c>
      <c r="C789" s="11">
        <v>10399.42</v>
      </c>
      <c r="D789" s="11">
        <v>10292.5</v>
      </c>
      <c r="E789" s="11">
        <v>10370.54</v>
      </c>
      <c r="G789" s="5">
        <f t="shared" si="100"/>
        <v>0.9929853118596681</v>
      </c>
      <c r="H789" s="5">
        <f t="shared" si="101"/>
        <v>-0.7014688140331904</v>
      </c>
      <c r="I789" s="5">
        <f t="shared" si="102"/>
        <v>-1.4029376280663808</v>
      </c>
      <c r="J789" s="5">
        <f t="shared" si="103"/>
        <v>0.9859706237193362</v>
      </c>
      <c r="K789" s="5">
        <f t="shared" si="104"/>
        <v>1.0140293762806638</v>
      </c>
      <c r="L789" s="5">
        <f t="shared" si="97"/>
        <v>32.190908866500976</v>
      </c>
      <c r="M789" s="5">
        <f t="shared" si="97"/>
        <v>86.7125973574887</v>
      </c>
      <c r="N789" s="5">
        <f t="shared" si="98"/>
        <v>-54.52168849098773</v>
      </c>
      <c r="O789" s="12">
        <f t="shared" si="99"/>
        <v>81.0964937760103</v>
      </c>
    </row>
    <row r="790" spans="1:15" ht="13.5">
      <c r="A790" s="10">
        <v>40080</v>
      </c>
      <c r="B790" s="11">
        <v>10405.53</v>
      </c>
      <c r="C790" s="11">
        <v>10566.98</v>
      </c>
      <c r="D790" s="11">
        <v>10386.88</v>
      </c>
      <c r="E790" s="11">
        <v>10544.22</v>
      </c>
      <c r="G790" s="5">
        <f t="shared" si="100"/>
        <v>1.01674744034544</v>
      </c>
      <c r="H790" s="5">
        <f t="shared" si="101"/>
        <v>1.6747440345439957</v>
      </c>
      <c r="I790" s="5">
        <f t="shared" si="102"/>
        <v>3.3494880690879913</v>
      </c>
      <c r="J790" s="5">
        <f t="shared" si="103"/>
        <v>1.03349488069088</v>
      </c>
      <c r="K790" s="5">
        <f t="shared" si="104"/>
        <v>0.9665051193091201</v>
      </c>
      <c r="L790" s="5">
        <f t="shared" si="97"/>
        <v>33.26913951831541</v>
      </c>
      <c r="M790" s="5">
        <f t="shared" si="97"/>
        <v>83.80816925460331</v>
      </c>
      <c r="N790" s="5">
        <f t="shared" si="98"/>
        <v>-50.5390297362879</v>
      </c>
      <c r="O790" s="12">
        <f t="shared" si="99"/>
        <v>82.92269122708129</v>
      </c>
    </row>
    <row r="791" spans="1:15" ht="13.5">
      <c r="A791" s="10">
        <v>40081</v>
      </c>
      <c r="B791" s="11">
        <v>10395.45</v>
      </c>
      <c r="C791" s="11">
        <v>10395.45</v>
      </c>
      <c r="D791" s="11">
        <v>10228.6</v>
      </c>
      <c r="E791" s="11">
        <v>10265.98</v>
      </c>
      <c r="G791" s="5">
        <f t="shared" si="100"/>
        <v>0.9736120832076721</v>
      </c>
      <c r="H791" s="5">
        <f t="shared" si="101"/>
        <v>-2.638791679232788</v>
      </c>
      <c r="I791" s="5">
        <f t="shared" si="102"/>
        <v>-5.277583358465576</v>
      </c>
      <c r="J791" s="5">
        <f t="shared" si="103"/>
        <v>0.9472241664153442</v>
      </c>
      <c r="K791" s="5">
        <f t="shared" si="104"/>
        <v>1.0527758335846558</v>
      </c>
      <c r="L791" s="5">
        <f t="shared" si="97"/>
        <v>31.513332947592104</v>
      </c>
      <c r="M791" s="5">
        <f t="shared" si="97"/>
        <v>88.23121524821892</v>
      </c>
      <c r="N791" s="5">
        <f t="shared" si="98"/>
        <v>-56.71788230062681</v>
      </c>
      <c r="O791" s="12">
        <f t="shared" si="99"/>
        <v>80.25545180418897</v>
      </c>
    </row>
    <row r="792" spans="1:15" ht="13.5">
      <c r="A792" s="10">
        <v>40084</v>
      </c>
      <c r="B792" s="11">
        <v>10136.24</v>
      </c>
      <c r="C792" s="11">
        <v>10151.6</v>
      </c>
      <c r="D792" s="11">
        <v>9971.05</v>
      </c>
      <c r="E792" s="11">
        <v>10009.52</v>
      </c>
      <c r="G792" s="5">
        <f t="shared" si="100"/>
        <v>0.9750184590268052</v>
      </c>
      <c r="H792" s="5">
        <f t="shared" si="101"/>
        <v>-2.4981540973194827</v>
      </c>
      <c r="I792" s="5">
        <f t="shared" si="102"/>
        <v>-4.996308194638965</v>
      </c>
      <c r="J792" s="5">
        <f t="shared" si="103"/>
        <v>0.9500369180536103</v>
      </c>
      <c r="K792" s="5">
        <f t="shared" si="104"/>
        <v>1.0499630819463897</v>
      </c>
      <c r="L792" s="5">
        <f t="shared" si="97"/>
        <v>29.9388297111277</v>
      </c>
      <c r="M792" s="5">
        <f t="shared" si="97"/>
        <v>92.63951868589523</v>
      </c>
      <c r="N792" s="5">
        <f t="shared" si="98"/>
        <v>-62.70068897476753</v>
      </c>
      <c r="O792" s="12">
        <f t="shared" si="99"/>
        <v>77.42165160297706</v>
      </c>
    </row>
    <row r="793" spans="1:15" ht="13.5">
      <c r="A793" s="10">
        <v>40085</v>
      </c>
      <c r="B793" s="11">
        <v>10089.11</v>
      </c>
      <c r="C793" s="11">
        <v>10125.88</v>
      </c>
      <c r="D793" s="11">
        <v>10059.87</v>
      </c>
      <c r="E793" s="11">
        <v>10100.2</v>
      </c>
      <c r="G793" s="5">
        <f t="shared" si="100"/>
        <v>1.0090593754745483</v>
      </c>
      <c r="H793" s="5">
        <f t="shared" si="101"/>
        <v>0.905937547454827</v>
      </c>
      <c r="I793" s="5">
        <f t="shared" si="102"/>
        <v>1.811875094909654</v>
      </c>
      <c r="J793" s="5">
        <f t="shared" si="103"/>
        <v>1.0181187509490965</v>
      </c>
      <c r="K793" s="5">
        <f t="shared" si="104"/>
        <v>0.9818812490509035</v>
      </c>
      <c r="L793" s="5">
        <f t="shared" si="97"/>
        <v>30.481283910371033</v>
      </c>
      <c r="M793" s="5">
        <f t="shared" si="97"/>
        <v>90.96100631878132</v>
      </c>
      <c r="N793" s="5">
        <f t="shared" si="98"/>
        <v>-60.47972240841028</v>
      </c>
      <c r="O793" s="12">
        <f t="shared" si="99"/>
        <v>78.55770977084767</v>
      </c>
    </row>
    <row r="794" spans="1:15" ht="13.5">
      <c r="A794" s="10">
        <v>40086</v>
      </c>
      <c r="B794" s="11">
        <v>10105.17</v>
      </c>
      <c r="C794" s="11">
        <v>10138.04</v>
      </c>
      <c r="D794" s="11">
        <v>10063.69</v>
      </c>
      <c r="E794" s="11">
        <v>10133.23</v>
      </c>
      <c r="G794" s="5">
        <f t="shared" si="100"/>
        <v>1.0032702322726281</v>
      </c>
      <c r="H794" s="5">
        <f t="shared" si="101"/>
        <v>0.32702322726281263</v>
      </c>
      <c r="I794" s="5">
        <f t="shared" si="102"/>
        <v>0.6540464545256253</v>
      </c>
      <c r="J794" s="5">
        <f t="shared" si="103"/>
        <v>1.0065404645452563</v>
      </c>
      <c r="K794" s="5">
        <f t="shared" si="104"/>
        <v>0.9934595354547437</v>
      </c>
      <c r="L794" s="5">
        <f t="shared" si="97"/>
        <v>30.680645667080704</v>
      </c>
      <c r="M794" s="5">
        <f t="shared" si="97"/>
        <v>90.36607908195249</v>
      </c>
      <c r="N794" s="5">
        <f t="shared" si="98"/>
        <v>-59.68543341487179</v>
      </c>
      <c r="O794" s="12">
        <f t="shared" si="99"/>
        <v>78.9532752509668</v>
      </c>
    </row>
    <row r="795" spans="1:15" ht="13.5">
      <c r="A795" s="10">
        <v>40087</v>
      </c>
      <c r="B795" s="11">
        <v>10072.64</v>
      </c>
      <c r="C795" s="11">
        <v>10077.22</v>
      </c>
      <c r="D795" s="11">
        <v>9965.06</v>
      </c>
      <c r="E795" s="11">
        <v>9978.64</v>
      </c>
      <c r="G795" s="5">
        <f t="shared" si="100"/>
        <v>0.9847442523262573</v>
      </c>
      <c r="H795" s="5">
        <f t="shared" si="101"/>
        <v>-1.5255747673742714</v>
      </c>
      <c r="I795" s="5">
        <f t="shared" si="102"/>
        <v>-3.051149534748543</v>
      </c>
      <c r="J795" s="5">
        <f t="shared" si="103"/>
        <v>0.9694885046525146</v>
      </c>
      <c r="K795" s="5">
        <f t="shared" si="104"/>
        <v>1.0305114953474854</v>
      </c>
      <c r="L795" s="5">
        <f t="shared" si="97"/>
        <v>29.744533289551722</v>
      </c>
      <c r="M795" s="5">
        <f t="shared" si="97"/>
        <v>93.12328328343199</v>
      </c>
      <c r="N795" s="5">
        <f t="shared" si="98"/>
        <v>-63.37874999388026</v>
      </c>
      <c r="O795" s="12">
        <f t="shared" si="99"/>
        <v>77.13218342701629</v>
      </c>
    </row>
    <row r="796" spans="1:15" ht="13.5">
      <c r="A796" s="10">
        <v>40088</v>
      </c>
      <c r="B796" s="11">
        <v>9848.07</v>
      </c>
      <c r="C796" s="11">
        <v>9852.17</v>
      </c>
      <c r="D796" s="11">
        <v>9714.18</v>
      </c>
      <c r="E796" s="11">
        <v>9731.87</v>
      </c>
      <c r="G796" s="5">
        <f t="shared" si="100"/>
        <v>0.9752701770982821</v>
      </c>
      <c r="H796" s="5">
        <f t="shared" si="101"/>
        <v>-2.472982290171788</v>
      </c>
      <c r="I796" s="5">
        <f t="shared" si="102"/>
        <v>-4.945964580343576</v>
      </c>
      <c r="J796" s="5">
        <f t="shared" si="103"/>
        <v>0.9505403541965642</v>
      </c>
      <c r="K796" s="5">
        <f t="shared" si="104"/>
        <v>1.0494596458034358</v>
      </c>
      <c r="L796" s="5">
        <f t="shared" si="97"/>
        <v>28.27337920846199</v>
      </c>
      <c r="M796" s="5">
        <f t="shared" si="97"/>
        <v>97.72912789068354</v>
      </c>
      <c r="N796" s="5">
        <f t="shared" si="98"/>
        <v>-69.45574868222155</v>
      </c>
      <c r="O796" s="12">
        <f t="shared" si="99"/>
        <v>73.99749290085447</v>
      </c>
    </row>
    <row r="797" spans="1:15" ht="13.5">
      <c r="A797" s="10">
        <v>40091</v>
      </c>
      <c r="B797" s="11">
        <v>9733.07</v>
      </c>
      <c r="C797" s="11">
        <v>9751.56</v>
      </c>
      <c r="D797" s="11">
        <v>9669.31</v>
      </c>
      <c r="E797" s="11">
        <v>9674.49</v>
      </c>
      <c r="G797" s="5">
        <f t="shared" si="100"/>
        <v>0.9941039080875514</v>
      </c>
      <c r="H797" s="5">
        <f t="shared" si="101"/>
        <v>-0.5896091912448553</v>
      </c>
      <c r="I797" s="5">
        <f t="shared" si="102"/>
        <v>-1.1792183824897107</v>
      </c>
      <c r="J797" s="5">
        <f t="shared" si="103"/>
        <v>0.9882078161751029</v>
      </c>
      <c r="K797" s="5">
        <f t="shared" si="104"/>
        <v>1.011792183824897</v>
      </c>
      <c r="L797" s="5">
        <f t="shared" si="97"/>
        <v>27.939974323484783</v>
      </c>
      <c r="M797" s="5">
        <f t="shared" si="97"/>
        <v>98.88156773181736</v>
      </c>
      <c r="N797" s="5">
        <f t="shared" si="98"/>
        <v>-70.94159340833258</v>
      </c>
      <c r="O797" s="12">
        <f t="shared" si="99"/>
        <v>73.17845794469785</v>
      </c>
    </row>
    <row r="798" spans="1:15" ht="13.5">
      <c r="A798" s="10">
        <v>40092</v>
      </c>
      <c r="B798" s="11">
        <v>9744.42</v>
      </c>
      <c r="C798" s="11">
        <v>9744.42</v>
      </c>
      <c r="D798" s="11">
        <v>9628.67</v>
      </c>
      <c r="E798" s="11">
        <v>9691.8</v>
      </c>
      <c r="G798" s="5">
        <f t="shared" si="100"/>
        <v>1.0017892416034333</v>
      </c>
      <c r="H798" s="5">
        <f t="shared" si="101"/>
        <v>0.17892416034333003</v>
      </c>
      <c r="I798" s="5">
        <f t="shared" si="102"/>
        <v>0.35784832068666006</v>
      </c>
      <c r="J798" s="5">
        <f t="shared" si="103"/>
        <v>1.0035784832068666</v>
      </c>
      <c r="K798" s="5">
        <f t="shared" si="104"/>
        <v>0.9964215167931335</v>
      </c>
      <c r="L798" s="5">
        <f t="shared" si="97"/>
        <v>28.039957052401657</v>
      </c>
      <c r="M798" s="5">
        <f t="shared" si="97"/>
        <v>98.52772170222042</v>
      </c>
      <c r="N798" s="5">
        <f t="shared" si="98"/>
        <v>-70.48776464981876</v>
      </c>
      <c r="O798" s="12">
        <f t="shared" si="99"/>
        <v>73.43232124537792</v>
      </c>
    </row>
    <row r="799" spans="1:15" ht="13.5">
      <c r="A799" s="10">
        <v>40093</v>
      </c>
      <c r="B799" s="11">
        <v>9750.24</v>
      </c>
      <c r="C799" s="11">
        <v>9821.74</v>
      </c>
      <c r="D799" s="11">
        <v>9735.68</v>
      </c>
      <c r="E799" s="11">
        <v>9799.6</v>
      </c>
      <c r="G799" s="5">
        <f t="shared" si="100"/>
        <v>1.0111228048453333</v>
      </c>
      <c r="H799" s="5">
        <f t="shared" si="101"/>
        <v>1.1122804845333345</v>
      </c>
      <c r="I799" s="5">
        <f t="shared" si="102"/>
        <v>2.224560969066669</v>
      </c>
      <c r="J799" s="5">
        <f t="shared" si="103"/>
        <v>1.0222456096906667</v>
      </c>
      <c r="K799" s="5">
        <f t="shared" si="104"/>
        <v>0.9777543903093333</v>
      </c>
      <c r="L799" s="5">
        <f t="shared" si="97"/>
        <v>28.663722992732442</v>
      </c>
      <c r="M799" s="5">
        <f t="shared" si="97"/>
        <v>96.3359124615222</v>
      </c>
      <c r="N799" s="5">
        <f t="shared" si="98"/>
        <v>-67.67218946878975</v>
      </c>
      <c r="O799" s="12">
        <f t="shared" si="99"/>
        <v>75.00036454574537</v>
      </c>
    </row>
    <row r="800" spans="1:15" ht="13.5">
      <c r="A800" s="10">
        <v>40094</v>
      </c>
      <c r="B800" s="11">
        <v>9806.03</v>
      </c>
      <c r="C800" s="11">
        <v>9863.34</v>
      </c>
      <c r="D800" s="11">
        <v>9746.15</v>
      </c>
      <c r="E800" s="11">
        <v>9832.47</v>
      </c>
      <c r="G800" s="5">
        <f t="shared" si="100"/>
        <v>1.003354218539532</v>
      </c>
      <c r="H800" s="5">
        <f t="shared" si="101"/>
        <v>0.33542185395321056</v>
      </c>
      <c r="I800" s="5">
        <f t="shared" si="102"/>
        <v>0.6708437079064211</v>
      </c>
      <c r="J800" s="5">
        <f t="shared" si="103"/>
        <v>1.0067084370790642</v>
      </c>
      <c r="K800" s="5">
        <f t="shared" si="104"/>
        <v>0.9932915629209359</v>
      </c>
      <c r="L800" s="5">
        <f t="shared" si="97"/>
        <v>28.856011774880912</v>
      </c>
      <c r="M800" s="5">
        <f t="shared" si="97"/>
        <v>95.68964905431984</v>
      </c>
      <c r="N800" s="5">
        <f t="shared" si="98"/>
        <v>-66.83363727943893</v>
      </c>
      <c r="O800" s="12">
        <f t="shared" si="99"/>
        <v>75.45433917079923</v>
      </c>
    </row>
    <row r="801" spans="1:15" ht="13.5">
      <c r="A801" s="10">
        <v>40095</v>
      </c>
      <c r="B801" s="11">
        <v>9893.63</v>
      </c>
      <c r="C801" s="11">
        <v>10016.39</v>
      </c>
      <c r="D801" s="11">
        <v>9857.39</v>
      </c>
      <c r="E801" s="11">
        <v>10016.39</v>
      </c>
      <c r="G801" s="5">
        <f t="shared" si="100"/>
        <v>1.0187053710817322</v>
      </c>
      <c r="H801" s="5">
        <f t="shared" si="101"/>
        <v>1.8705371081732203</v>
      </c>
      <c r="I801" s="5">
        <f t="shared" si="102"/>
        <v>3.7410742163464406</v>
      </c>
      <c r="J801" s="5">
        <f t="shared" si="103"/>
        <v>1.0374107421634644</v>
      </c>
      <c r="K801" s="5">
        <f t="shared" si="104"/>
        <v>0.9625892578365356</v>
      </c>
      <c r="L801" s="5">
        <f t="shared" si="97"/>
        <v>29.935536591256874</v>
      </c>
      <c r="M801" s="5">
        <f t="shared" si="97"/>
        <v>92.10982826583628</v>
      </c>
      <c r="N801" s="5">
        <f t="shared" si="98"/>
        <v>-62.17429167457941</v>
      </c>
      <c r="O801" s="12">
        <f t="shared" si="99"/>
        <v>77.95463514290685</v>
      </c>
    </row>
    <row r="802" spans="1:15" ht="13.5">
      <c r="A802" s="10">
        <v>40099</v>
      </c>
      <c r="B802" s="11">
        <v>10066.85</v>
      </c>
      <c r="C802" s="11">
        <v>10116.72</v>
      </c>
      <c r="D802" s="11">
        <v>10039.62</v>
      </c>
      <c r="E802" s="11">
        <v>10076.56</v>
      </c>
      <c r="G802" s="5">
        <f t="shared" si="100"/>
        <v>1.0060071542741447</v>
      </c>
      <c r="H802" s="5">
        <f t="shared" si="101"/>
        <v>0.6007154274144666</v>
      </c>
      <c r="I802" s="5">
        <f t="shared" si="102"/>
        <v>1.2014308548289332</v>
      </c>
      <c r="J802" s="5">
        <f t="shared" si="103"/>
        <v>1.0120143085482893</v>
      </c>
      <c r="K802" s="5">
        <f t="shared" si="104"/>
        <v>0.9879856914517108</v>
      </c>
      <c r="L802" s="5">
        <f t="shared" si="97"/>
        <v>30.295191364422838</v>
      </c>
      <c r="M802" s="5">
        <f t="shared" si="97"/>
        <v>91.00319236872059</v>
      </c>
      <c r="N802" s="5">
        <f t="shared" si="98"/>
        <v>-60.708001004297756</v>
      </c>
      <c r="O802" s="12">
        <f t="shared" si="99"/>
        <v>78.70161626685658</v>
      </c>
    </row>
    <row r="803" spans="1:15" ht="13.5">
      <c r="A803" s="10">
        <v>40100</v>
      </c>
      <c r="B803" s="11">
        <v>10096.01</v>
      </c>
      <c r="C803" s="11">
        <v>10096.01</v>
      </c>
      <c r="D803" s="11">
        <v>10016.24</v>
      </c>
      <c r="E803" s="11">
        <v>10060.21</v>
      </c>
      <c r="G803" s="5">
        <f t="shared" si="100"/>
        <v>0.9983774224536944</v>
      </c>
      <c r="H803" s="5">
        <f t="shared" si="101"/>
        <v>-0.16225775463055703</v>
      </c>
      <c r="I803" s="5">
        <f t="shared" si="102"/>
        <v>-0.32451550926111405</v>
      </c>
      <c r="J803" s="5">
        <f t="shared" si="103"/>
        <v>0.9967548449073889</v>
      </c>
      <c r="K803" s="5">
        <f t="shared" si="104"/>
        <v>1.0032451550926111</v>
      </c>
      <c r="L803" s="5">
        <f t="shared" si="97"/>
        <v>30.19687876988495</v>
      </c>
      <c r="M803" s="5">
        <f t="shared" si="97"/>
        <v>91.29851184187982</v>
      </c>
      <c r="N803" s="5">
        <f t="shared" si="98"/>
        <v>-61.10163307199487</v>
      </c>
      <c r="O803" s="12">
        <f t="shared" si="99"/>
        <v>78.50460938823522</v>
      </c>
    </row>
    <row r="804" spans="1:15" ht="13.5">
      <c r="A804" s="10">
        <v>40101</v>
      </c>
      <c r="B804" s="11">
        <v>10194.91</v>
      </c>
      <c r="C804" s="11">
        <v>10272.62</v>
      </c>
      <c r="D804" s="11">
        <v>10184.81</v>
      </c>
      <c r="E804" s="11">
        <v>10238.65</v>
      </c>
      <c r="G804" s="5">
        <f t="shared" si="100"/>
        <v>1.0177372042929522</v>
      </c>
      <c r="H804" s="5">
        <f t="shared" si="101"/>
        <v>1.7737204292952224</v>
      </c>
      <c r="I804" s="5">
        <f t="shared" si="102"/>
        <v>3.547440858590445</v>
      </c>
      <c r="J804" s="5">
        <f t="shared" si="103"/>
        <v>1.0354744085859044</v>
      </c>
      <c r="K804" s="5">
        <f t="shared" si="104"/>
        <v>0.9645255914140956</v>
      </c>
      <c r="L804" s="5">
        <f t="shared" si="97"/>
        <v>31.268095185386873</v>
      </c>
      <c r="M804" s="5">
        <f t="shared" si="97"/>
        <v>88.05975112951593</v>
      </c>
      <c r="N804" s="5">
        <f t="shared" si="98"/>
        <v>-56.79165594412906</v>
      </c>
      <c r="O804" s="12">
        <f t="shared" si="99"/>
        <v>80.6721536850972</v>
      </c>
    </row>
    <row r="805" spans="1:15" ht="13.5">
      <c r="A805" s="10">
        <v>40102</v>
      </c>
      <c r="B805" s="11">
        <v>10276.4</v>
      </c>
      <c r="C805" s="11">
        <v>10290.31</v>
      </c>
      <c r="D805" s="11">
        <v>10216.14</v>
      </c>
      <c r="E805" s="11">
        <v>10257.56</v>
      </c>
      <c r="G805" s="5">
        <f t="shared" si="100"/>
        <v>1.0018469231783487</v>
      </c>
      <c r="H805" s="5">
        <f t="shared" si="101"/>
        <v>0.18469231783486695</v>
      </c>
      <c r="I805" s="5">
        <f t="shared" si="102"/>
        <v>0.3693846356697339</v>
      </c>
      <c r="J805" s="5">
        <f t="shared" si="103"/>
        <v>1.0036938463566973</v>
      </c>
      <c r="K805" s="5">
        <f t="shared" si="104"/>
        <v>0.9963061536433027</v>
      </c>
      <c r="L805" s="5">
        <f aca="true" t="shared" si="105" ref="L805:M855">L804*J805</f>
        <v>31.38359472486828</v>
      </c>
      <c r="M805" s="5">
        <f t="shared" si="105"/>
        <v>87.7344719386345</v>
      </c>
      <c r="N805" s="5">
        <f t="shared" si="98"/>
        <v>-56.35087721376622</v>
      </c>
      <c r="O805" s="12">
        <f t="shared" si="99"/>
        <v>80.88193333649721</v>
      </c>
    </row>
    <row r="806" spans="1:15" ht="13.5">
      <c r="A806" s="10">
        <v>40105</v>
      </c>
      <c r="B806" s="11">
        <v>10179.46</v>
      </c>
      <c r="C806" s="11">
        <v>10264.44</v>
      </c>
      <c r="D806" s="11">
        <v>10125.33</v>
      </c>
      <c r="E806" s="11">
        <v>10236.51</v>
      </c>
      <c r="G806" s="5">
        <f t="shared" si="100"/>
        <v>0.9979478550454495</v>
      </c>
      <c r="H806" s="5">
        <f t="shared" si="101"/>
        <v>-0.20521449545505277</v>
      </c>
      <c r="I806" s="5">
        <f t="shared" si="102"/>
        <v>-0.41042899091010554</v>
      </c>
      <c r="J806" s="5">
        <f t="shared" si="103"/>
        <v>0.995895710090899</v>
      </c>
      <c r="K806" s="5">
        <f t="shared" si="104"/>
        <v>1.004104289909101</v>
      </c>
      <c r="L806" s="5">
        <f t="shared" si="105"/>
        <v>31.254787353727686</v>
      </c>
      <c r="M806" s="5">
        <f t="shared" si="105"/>
        <v>88.09455964649254</v>
      </c>
      <c r="N806" s="5">
        <f t="shared" si="98"/>
        <v>-56.839772292764856</v>
      </c>
      <c r="O806" s="12">
        <f t="shared" si="99"/>
        <v>80.65065299977977</v>
      </c>
    </row>
    <row r="807" spans="1:15" ht="13.5">
      <c r="A807" s="10">
        <v>40106</v>
      </c>
      <c r="B807" s="11">
        <v>10329.3</v>
      </c>
      <c r="C807" s="11">
        <v>10357.59</v>
      </c>
      <c r="D807" s="11">
        <v>10307.59</v>
      </c>
      <c r="E807" s="11">
        <v>10336.84</v>
      </c>
      <c r="G807" s="5">
        <f t="shared" si="100"/>
        <v>1.009801192007823</v>
      </c>
      <c r="H807" s="5">
        <f t="shared" si="101"/>
        <v>0.9801192007822923</v>
      </c>
      <c r="I807" s="5">
        <f t="shared" si="102"/>
        <v>1.9602384015645846</v>
      </c>
      <c r="J807" s="5">
        <f t="shared" si="103"/>
        <v>1.0196023840156458</v>
      </c>
      <c r="K807" s="5">
        <f t="shared" si="104"/>
        <v>0.9803976159843543</v>
      </c>
      <c r="L807" s="5">
        <f t="shared" si="105"/>
        <v>31.867455697762807</v>
      </c>
      <c r="M807" s="5">
        <f t="shared" si="105"/>
        <v>86.36769625861278</v>
      </c>
      <c r="N807" s="5">
        <f t="shared" si="98"/>
        <v>-54.500240560849974</v>
      </c>
      <c r="O807" s="12">
        <f t="shared" si="99"/>
        <v>81.76484804362441</v>
      </c>
    </row>
    <row r="808" spans="1:15" ht="13.5">
      <c r="A808" s="10">
        <v>40107</v>
      </c>
      <c r="B808" s="11">
        <v>10292.39</v>
      </c>
      <c r="C808" s="11">
        <v>10350.45</v>
      </c>
      <c r="D808" s="11">
        <v>10292.39</v>
      </c>
      <c r="E808" s="11">
        <v>10333.39</v>
      </c>
      <c r="G808" s="5">
        <f t="shared" si="100"/>
        <v>0.9996662422945503</v>
      </c>
      <c r="H808" s="5">
        <f t="shared" si="101"/>
        <v>-0.033375770544974426</v>
      </c>
      <c r="I808" s="5">
        <f t="shared" si="102"/>
        <v>-0.06675154108994885</v>
      </c>
      <c r="J808" s="5">
        <f t="shared" si="103"/>
        <v>0.9993324845891006</v>
      </c>
      <c r="K808" s="5">
        <f t="shared" si="104"/>
        <v>1.0006675154108995</v>
      </c>
      <c r="L808" s="5">
        <f t="shared" si="105"/>
        <v>31.8461836799784</v>
      </c>
      <c r="M808" s="5">
        <f t="shared" si="105"/>
        <v>86.42534802686929</v>
      </c>
      <c r="N808" s="5">
        <f t="shared" si="98"/>
        <v>-54.57916434689089</v>
      </c>
      <c r="O808" s="12">
        <f t="shared" si="99"/>
        <v>81.72846829315232</v>
      </c>
    </row>
    <row r="809" spans="1:15" ht="13.5">
      <c r="A809" s="10">
        <v>40108</v>
      </c>
      <c r="B809" s="11">
        <v>10251.09</v>
      </c>
      <c r="C809" s="11">
        <v>10274.61</v>
      </c>
      <c r="D809" s="11">
        <v>10159.66</v>
      </c>
      <c r="E809" s="11">
        <v>10267.17</v>
      </c>
      <c r="G809" s="5">
        <f t="shared" si="100"/>
        <v>0.9935916480458011</v>
      </c>
      <c r="H809" s="5">
        <f t="shared" si="101"/>
        <v>-0.6408351954198865</v>
      </c>
      <c r="I809" s="5">
        <f t="shared" si="102"/>
        <v>-1.281670390839773</v>
      </c>
      <c r="J809" s="5">
        <f t="shared" si="103"/>
        <v>0.9871832960916023</v>
      </c>
      <c r="K809" s="5">
        <f t="shared" si="104"/>
        <v>1.0128167039083977</v>
      </c>
      <c r="L809" s="5">
        <f t="shared" si="105"/>
        <v>31.438020573139667</v>
      </c>
      <c r="M809" s="5">
        <f t="shared" si="105"/>
        <v>87.5330361227099</v>
      </c>
      <c r="N809" s="5">
        <f t="shared" si="98"/>
        <v>-56.095015549570235</v>
      </c>
      <c r="O809" s="12">
        <f t="shared" si="99"/>
        <v>81.02894330415042</v>
      </c>
    </row>
    <row r="810" spans="1:15" ht="13.5">
      <c r="A810" s="10">
        <v>40109</v>
      </c>
      <c r="B810" s="11">
        <v>10335.34</v>
      </c>
      <c r="C810" s="11">
        <v>10364.17</v>
      </c>
      <c r="D810" s="11">
        <v>10271.71</v>
      </c>
      <c r="E810" s="11">
        <v>10282.99</v>
      </c>
      <c r="G810" s="5">
        <f t="shared" si="100"/>
        <v>1.0015408335500435</v>
      </c>
      <c r="H810" s="5">
        <f t="shared" si="101"/>
        <v>0.154083355004353</v>
      </c>
      <c r="I810" s="5">
        <f t="shared" si="102"/>
        <v>0.308166710008706</v>
      </c>
      <c r="J810" s="5">
        <f t="shared" si="103"/>
        <v>1.003081667100087</v>
      </c>
      <c r="K810" s="5">
        <f t="shared" si="104"/>
        <v>0.9969183328999129</v>
      </c>
      <c r="L810" s="5">
        <f t="shared" si="105"/>
        <v>31.53490208683177</v>
      </c>
      <c r="M810" s="5">
        <f t="shared" si="105"/>
        <v>87.26328844511981</v>
      </c>
      <c r="N810" s="5">
        <f t="shared" si="98"/>
        <v>-55.72838635828804</v>
      </c>
      <c r="O810" s="12">
        <f t="shared" si="99"/>
        <v>81.20180946804841</v>
      </c>
    </row>
    <row r="811" spans="1:15" ht="13.5">
      <c r="A811" s="10">
        <v>40112</v>
      </c>
      <c r="B811" s="11">
        <v>10271.84</v>
      </c>
      <c r="C811" s="11">
        <v>10397.69</v>
      </c>
      <c r="D811" s="11">
        <v>10250.84</v>
      </c>
      <c r="E811" s="11">
        <v>10362.62</v>
      </c>
      <c r="G811" s="5">
        <f t="shared" si="100"/>
        <v>1.0077438566020196</v>
      </c>
      <c r="H811" s="5">
        <f t="shared" si="101"/>
        <v>0.7743856602019594</v>
      </c>
      <c r="I811" s="5">
        <f t="shared" si="102"/>
        <v>1.5487713204039188</v>
      </c>
      <c r="J811" s="5">
        <f t="shared" si="103"/>
        <v>1.0154877132040392</v>
      </c>
      <c r="K811" s="5">
        <f t="shared" si="104"/>
        <v>0.9845122867959609</v>
      </c>
      <c r="L811" s="5">
        <f t="shared" si="105"/>
        <v>32.02330560627008</v>
      </c>
      <c r="M811" s="5">
        <f t="shared" si="105"/>
        <v>85.91177966044046</v>
      </c>
      <c r="N811" s="5">
        <f t="shared" si="98"/>
        <v>-53.88847405417038</v>
      </c>
      <c r="O811" s="12">
        <f t="shared" si="99"/>
        <v>82.06491473328947</v>
      </c>
    </row>
    <row r="812" spans="1:15" ht="13.5">
      <c r="A812" s="10">
        <v>40113</v>
      </c>
      <c r="B812" s="11">
        <v>10283.46</v>
      </c>
      <c r="C812" s="11">
        <v>10290.92</v>
      </c>
      <c r="D812" s="11">
        <v>10201.93</v>
      </c>
      <c r="E812" s="11">
        <v>10212.46</v>
      </c>
      <c r="G812" s="5">
        <f t="shared" si="100"/>
        <v>0.9855094561028</v>
      </c>
      <c r="H812" s="5">
        <f t="shared" si="101"/>
        <v>-1.4490543897199948</v>
      </c>
      <c r="I812" s="5">
        <f t="shared" si="102"/>
        <v>-2.8981087794399896</v>
      </c>
      <c r="J812" s="5">
        <f t="shared" si="103"/>
        <v>0.9710189122056001</v>
      </c>
      <c r="K812" s="5">
        <f t="shared" si="104"/>
        <v>1.0289810877944</v>
      </c>
      <c r="L812" s="5">
        <f t="shared" si="105"/>
        <v>31.095235375027865</v>
      </c>
      <c r="M812" s="5">
        <f t="shared" si="105"/>
        <v>88.40159648935283</v>
      </c>
      <c r="N812" s="5">
        <f t="shared" si="98"/>
        <v>-57.30636111432496</v>
      </c>
      <c r="O812" s="12">
        <f t="shared" si="99"/>
        <v>80.5031681356193</v>
      </c>
    </row>
    <row r="813" spans="1:15" ht="13.5">
      <c r="A813" s="10">
        <v>40114</v>
      </c>
      <c r="B813" s="11">
        <v>10182.14</v>
      </c>
      <c r="C813" s="11">
        <v>10209.2</v>
      </c>
      <c r="D813" s="11">
        <v>10060.39</v>
      </c>
      <c r="E813" s="11">
        <v>10075.05</v>
      </c>
      <c r="G813" s="5">
        <f t="shared" si="100"/>
        <v>0.9865448677399961</v>
      </c>
      <c r="H813" s="5">
        <f t="shared" si="101"/>
        <v>-1.3455132260003944</v>
      </c>
      <c r="I813" s="5">
        <f t="shared" si="102"/>
        <v>-2.6910264520007887</v>
      </c>
      <c r="J813" s="5">
        <f t="shared" si="103"/>
        <v>0.9730897354799921</v>
      </c>
      <c r="K813" s="5">
        <f t="shared" si="104"/>
        <v>1.0269102645200079</v>
      </c>
      <c r="L813" s="5">
        <f t="shared" si="105"/>
        <v>30.258454365773957</v>
      </c>
      <c r="M813" s="5">
        <f t="shared" si="105"/>
        <v>90.78050683487231</v>
      </c>
      <c r="N813" s="5">
        <f t="shared" si="98"/>
        <v>-60.522052469098355</v>
      </c>
      <c r="O813" s="12">
        <f t="shared" si="99"/>
        <v>78.96103879935373</v>
      </c>
    </row>
    <row r="814" spans="1:15" ht="13.5">
      <c r="A814" s="10">
        <v>40115</v>
      </c>
      <c r="B814" s="11">
        <v>9941.57</v>
      </c>
      <c r="C814" s="11">
        <v>9945.41</v>
      </c>
      <c r="D814" s="11">
        <v>9850.12</v>
      </c>
      <c r="E814" s="11">
        <v>9891.1</v>
      </c>
      <c r="G814" s="5">
        <f t="shared" si="100"/>
        <v>0.9817420260941634</v>
      </c>
      <c r="H814" s="5">
        <f t="shared" si="101"/>
        <v>-1.825797390583661</v>
      </c>
      <c r="I814" s="5">
        <f t="shared" si="102"/>
        <v>-3.651594781167322</v>
      </c>
      <c r="J814" s="5">
        <f t="shared" si="103"/>
        <v>0.9634840521883268</v>
      </c>
      <c r="K814" s="5">
        <f t="shared" si="104"/>
        <v>1.0365159478116732</v>
      </c>
      <c r="L814" s="5">
        <f t="shared" si="105"/>
        <v>29.15353822529146</v>
      </c>
      <c r="M814" s="5">
        <f t="shared" si="105"/>
        <v>94.09544308477176</v>
      </c>
      <c r="N814" s="5">
        <f t="shared" si="98"/>
        <v>-64.9419048594803</v>
      </c>
      <c r="O814" s="12">
        <f t="shared" si="99"/>
        <v>76.75101868993677</v>
      </c>
    </row>
    <row r="815" spans="1:15" ht="13.5">
      <c r="A815" s="10">
        <v>40116</v>
      </c>
      <c r="B815" s="11">
        <v>10006.84</v>
      </c>
      <c r="C815" s="11">
        <v>10049.59</v>
      </c>
      <c r="D815" s="11">
        <v>9984.33</v>
      </c>
      <c r="E815" s="11">
        <v>10034.74</v>
      </c>
      <c r="G815" s="5">
        <f t="shared" si="100"/>
        <v>1.014522146171811</v>
      </c>
      <c r="H815" s="5">
        <f t="shared" si="101"/>
        <v>1.4522146171811023</v>
      </c>
      <c r="I815" s="5">
        <f t="shared" si="102"/>
        <v>2.9044292343622047</v>
      </c>
      <c r="J815" s="5">
        <f t="shared" si="103"/>
        <v>1.029044292343622</v>
      </c>
      <c r="K815" s="5">
        <f t="shared" si="104"/>
        <v>0.9709557076563781</v>
      </c>
      <c r="L815" s="5">
        <f t="shared" si="105"/>
        <v>30.000282112357784</v>
      </c>
      <c r="M815" s="5">
        <f t="shared" si="105"/>
        <v>91.36250752761501</v>
      </c>
      <c r="N815" s="5">
        <f t="shared" si="98"/>
        <v>-61.36222541525723</v>
      </c>
      <c r="O815" s="12">
        <f t="shared" si="99"/>
        <v>78.63721036002721</v>
      </c>
    </row>
    <row r="816" spans="1:15" ht="13.5">
      <c r="A816" s="10">
        <v>40119</v>
      </c>
      <c r="B816" s="11">
        <v>9903.77</v>
      </c>
      <c r="C816" s="11">
        <v>9904.61</v>
      </c>
      <c r="D816" s="11">
        <v>9736.14</v>
      </c>
      <c r="E816" s="11">
        <v>9802.95</v>
      </c>
      <c r="G816" s="5">
        <f t="shared" si="100"/>
        <v>0.9769012450746108</v>
      </c>
      <c r="H816" s="5">
        <f t="shared" si="101"/>
        <v>-2.3098754925389153</v>
      </c>
      <c r="I816" s="5">
        <f t="shared" si="102"/>
        <v>-4.619750985077831</v>
      </c>
      <c r="J816" s="5">
        <f t="shared" si="103"/>
        <v>0.9538024901492217</v>
      </c>
      <c r="K816" s="5">
        <f t="shared" si="104"/>
        <v>1.0461975098507783</v>
      </c>
      <c r="L816" s="5">
        <f t="shared" si="105"/>
        <v>28.61434378394601</v>
      </c>
      <c r="M816" s="5">
        <f t="shared" si="105"/>
        <v>95.58322786911381</v>
      </c>
      <c r="N816" s="5">
        <f t="shared" si="98"/>
        <v>-66.9688840851678</v>
      </c>
      <c r="O816" s="12">
        <f t="shared" si="99"/>
        <v>75.80242834694019</v>
      </c>
    </row>
    <row r="817" spans="1:15" ht="13.5">
      <c r="A817" s="10">
        <v>40121</v>
      </c>
      <c r="B817" s="11">
        <v>9785.28</v>
      </c>
      <c r="C817" s="13">
        <v>9845</v>
      </c>
      <c r="D817" s="11">
        <v>9767.91</v>
      </c>
      <c r="E817" s="11">
        <v>9844.31</v>
      </c>
      <c r="G817" s="5">
        <f t="shared" si="100"/>
        <v>1.0042191381165873</v>
      </c>
      <c r="H817" s="5">
        <f t="shared" si="101"/>
        <v>0.4219138116587251</v>
      </c>
      <c r="I817" s="5">
        <f t="shared" si="102"/>
        <v>0.8438276233174502</v>
      </c>
      <c r="J817" s="5">
        <f t="shared" si="103"/>
        <v>1.0084382762331745</v>
      </c>
      <c r="K817" s="5">
        <f t="shared" si="104"/>
        <v>0.9915617237668255</v>
      </c>
      <c r="L817" s="5">
        <f t="shared" si="105"/>
        <v>28.855799521025965</v>
      </c>
      <c r="M817" s="5">
        <f t="shared" si="105"/>
        <v>94.77667018909577</v>
      </c>
      <c r="N817" s="5">
        <f t="shared" si="98"/>
        <v>-65.9208706680698</v>
      </c>
      <c r="O817" s="12">
        <f t="shared" si="99"/>
        <v>76.36753028987826</v>
      </c>
    </row>
    <row r="818" spans="1:15" ht="13.5">
      <c r="A818" s="10">
        <v>40122</v>
      </c>
      <c r="B818" s="11">
        <v>9803.5</v>
      </c>
      <c r="C818" s="11">
        <v>9825.82</v>
      </c>
      <c r="D818" s="11">
        <v>9691.69</v>
      </c>
      <c r="E818" s="11">
        <v>9717.44</v>
      </c>
      <c r="G818" s="5">
        <f t="shared" si="100"/>
        <v>0.9871123522115822</v>
      </c>
      <c r="H818" s="5">
        <f t="shared" si="101"/>
        <v>-1.2887647788417778</v>
      </c>
      <c r="I818" s="5">
        <f t="shared" si="102"/>
        <v>-2.5775295576835555</v>
      </c>
      <c r="J818" s="5">
        <f t="shared" si="103"/>
        <v>0.9742247044231643</v>
      </c>
      <c r="K818" s="5">
        <f t="shared" si="104"/>
        <v>1.0257752955768356</v>
      </c>
      <c r="L818" s="5">
        <f t="shared" si="105"/>
        <v>28.112032759265606</v>
      </c>
      <c r="M818" s="5">
        <f t="shared" si="105"/>
        <v>97.21956687700796</v>
      </c>
      <c r="N818" s="5">
        <f t="shared" si="98"/>
        <v>-69.10753411774236</v>
      </c>
      <c r="O818" s="12">
        <f t="shared" si="99"/>
        <v>74.66840036372642</v>
      </c>
    </row>
    <row r="819" spans="1:15" ht="13.5">
      <c r="A819" s="10">
        <v>40123</v>
      </c>
      <c r="B819" s="11">
        <v>9812.73</v>
      </c>
      <c r="C819" s="11">
        <v>9849.72</v>
      </c>
      <c r="D819" s="13">
        <v>9767</v>
      </c>
      <c r="E819" s="11">
        <v>9789.35</v>
      </c>
      <c r="G819" s="5">
        <f t="shared" si="100"/>
        <v>1.007400097144927</v>
      </c>
      <c r="H819" s="5">
        <f t="shared" si="101"/>
        <v>0.7400097144927065</v>
      </c>
      <c r="I819" s="5">
        <f t="shared" si="102"/>
        <v>1.480019428985413</v>
      </c>
      <c r="J819" s="5">
        <f t="shared" si="103"/>
        <v>1.0148001942898541</v>
      </c>
      <c r="K819" s="5">
        <f t="shared" si="104"/>
        <v>0.9851998057101459</v>
      </c>
      <c r="L819" s="5">
        <f t="shared" si="105"/>
        <v>28.528096305985482</v>
      </c>
      <c r="M819" s="5">
        <f t="shared" si="105"/>
        <v>95.78069839845278</v>
      </c>
      <c r="N819" s="5">
        <f t="shared" si="98"/>
        <v>-67.2526020924673</v>
      </c>
      <c r="O819" s="12">
        <f t="shared" si="99"/>
        <v>75.69120529556173</v>
      </c>
    </row>
    <row r="820" spans="1:15" ht="13.5">
      <c r="A820" s="10">
        <v>40126</v>
      </c>
      <c r="B820" s="11">
        <v>9777.64</v>
      </c>
      <c r="C820" s="11">
        <v>9845.9</v>
      </c>
      <c r="D820" s="11">
        <v>9731.59</v>
      </c>
      <c r="E820" s="11">
        <v>9808.99</v>
      </c>
      <c r="G820" s="5">
        <f t="shared" si="100"/>
        <v>1.0020062619070724</v>
      </c>
      <c r="H820" s="5">
        <f t="shared" si="101"/>
        <v>0.20062619070724264</v>
      </c>
      <c r="I820" s="5">
        <f t="shared" si="102"/>
        <v>0.40125238141448527</v>
      </c>
      <c r="J820" s="5">
        <f t="shared" si="103"/>
        <v>1.0040125238141449</v>
      </c>
      <c r="K820" s="5">
        <f t="shared" si="104"/>
        <v>0.9959874761858553</v>
      </c>
      <c r="L820" s="5">
        <f t="shared" si="105"/>
        <v>28.642565971785466</v>
      </c>
      <c r="M820" s="5">
        <f t="shared" si="105"/>
        <v>95.39637606519358</v>
      </c>
      <c r="N820" s="5">
        <f t="shared" si="98"/>
        <v>-66.7538100934081</v>
      </c>
      <c r="O820" s="12">
        <f t="shared" si="99"/>
        <v>75.96105796302095</v>
      </c>
    </row>
    <row r="821" spans="1:15" ht="13.5">
      <c r="A821" s="10">
        <v>40127</v>
      </c>
      <c r="B821" s="11">
        <v>9904.68</v>
      </c>
      <c r="C821" s="11">
        <v>9979.46</v>
      </c>
      <c r="D821" s="11">
        <v>9857.1</v>
      </c>
      <c r="E821" s="11">
        <v>9870.73</v>
      </c>
      <c r="G821" s="5">
        <f t="shared" si="100"/>
        <v>1.0062942260110368</v>
      </c>
      <c r="H821" s="5">
        <f t="shared" si="101"/>
        <v>0.6294226011036796</v>
      </c>
      <c r="I821" s="5">
        <f t="shared" si="102"/>
        <v>1.2588452022073593</v>
      </c>
      <c r="J821" s="5">
        <f t="shared" si="103"/>
        <v>1.0125884520220736</v>
      </c>
      <c r="K821" s="5">
        <f t="shared" si="104"/>
        <v>0.9874115479779265</v>
      </c>
      <c r="L821" s="5">
        <f t="shared" si="105"/>
        <v>29.003131539310363</v>
      </c>
      <c r="M821" s="5">
        <f t="shared" si="105"/>
        <v>94.19548336201721</v>
      </c>
      <c r="N821" s="5">
        <f t="shared" si="98"/>
        <v>-65.19235182270685</v>
      </c>
      <c r="O821" s="12">
        <f t="shared" si="99"/>
        <v>76.80138509867241</v>
      </c>
    </row>
    <row r="822" spans="1:15" ht="13.5">
      <c r="A822" s="10">
        <v>40128</v>
      </c>
      <c r="B822" s="11">
        <v>9890.18</v>
      </c>
      <c r="C822" s="11">
        <v>9949.71</v>
      </c>
      <c r="D822" s="11">
        <v>9849.99</v>
      </c>
      <c r="E822" s="11">
        <v>9871.68</v>
      </c>
      <c r="G822" s="5">
        <f t="shared" si="100"/>
        <v>1.0000962441481025</v>
      </c>
      <c r="H822" s="5">
        <f t="shared" si="101"/>
        <v>0.009624414810249782</v>
      </c>
      <c r="I822" s="5">
        <f t="shared" si="102"/>
        <v>0.019248829620499563</v>
      </c>
      <c r="J822" s="5">
        <f t="shared" si="103"/>
        <v>1.000192488296205</v>
      </c>
      <c r="K822" s="5">
        <f t="shared" si="104"/>
        <v>0.9998075117037951</v>
      </c>
      <c r="L822" s="5">
        <f t="shared" si="105"/>
        <v>29.008714302684975</v>
      </c>
      <c r="M822" s="5">
        <f t="shared" si="105"/>
        <v>94.17735183391467</v>
      </c>
      <c r="N822" s="5">
        <f t="shared" si="98"/>
        <v>-65.16863753122969</v>
      </c>
      <c r="O822" s="12">
        <f t="shared" si="99"/>
        <v>76.81393386340035</v>
      </c>
    </row>
    <row r="823" spans="1:15" ht="13.5">
      <c r="A823" s="10">
        <v>40129</v>
      </c>
      <c r="B823" s="11">
        <v>9921.45</v>
      </c>
      <c r="C823" s="11">
        <v>9943.57</v>
      </c>
      <c r="D823" s="11">
        <v>9788.49</v>
      </c>
      <c r="E823" s="11">
        <v>9804.49</v>
      </c>
      <c r="G823" s="5">
        <f t="shared" si="100"/>
        <v>0.9931936610587052</v>
      </c>
      <c r="H823" s="5">
        <f t="shared" si="101"/>
        <v>-0.6806338941294787</v>
      </c>
      <c r="I823" s="5">
        <f t="shared" si="102"/>
        <v>-1.3612677882589574</v>
      </c>
      <c r="J823" s="5">
        <f t="shared" si="103"/>
        <v>0.9863873221174104</v>
      </c>
      <c r="K823" s="5">
        <f t="shared" si="104"/>
        <v>1.0136126778825896</v>
      </c>
      <c r="L823" s="5">
        <f t="shared" si="105"/>
        <v>28.613828019094456</v>
      </c>
      <c r="M823" s="5">
        <f t="shared" si="105"/>
        <v>95.45935778826505</v>
      </c>
      <c r="N823" s="5">
        <f t="shared" si="98"/>
        <v>-66.8455297691706</v>
      </c>
      <c r="O823" s="12">
        <f t="shared" si="99"/>
        <v>75.92681419264049</v>
      </c>
    </row>
    <row r="824" spans="1:15" ht="13.5">
      <c r="A824" s="10">
        <v>40130</v>
      </c>
      <c r="B824" s="11">
        <v>9793.19</v>
      </c>
      <c r="C824" s="11">
        <v>9805.2</v>
      </c>
      <c r="D824" s="11">
        <v>9719.38</v>
      </c>
      <c r="E824" s="11">
        <v>9770.31</v>
      </c>
      <c r="G824" s="5">
        <f t="shared" si="100"/>
        <v>0.9965138421274334</v>
      </c>
      <c r="H824" s="5">
        <f t="shared" si="101"/>
        <v>-0.34861578725665643</v>
      </c>
      <c r="I824" s="5">
        <f t="shared" si="102"/>
        <v>-0.6972315745133129</v>
      </c>
      <c r="J824" s="5">
        <f t="shared" si="103"/>
        <v>0.9930276842548669</v>
      </c>
      <c r="K824" s="5">
        <f t="shared" si="104"/>
        <v>1.0069723157451331</v>
      </c>
      <c r="L824" s="5">
        <f t="shared" si="105"/>
        <v>28.414323375468392</v>
      </c>
      <c r="M824" s="5">
        <f t="shared" si="105"/>
        <v>96.12493057159247</v>
      </c>
      <c r="N824" s="5">
        <f t="shared" si="98"/>
        <v>-67.71060719612407</v>
      </c>
      <c r="O824" s="12">
        <f t="shared" si="99"/>
        <v>75.46074605293913</v>
      </c>
    </row>
    <row r="825" spans="1:15" ht="13.5">
      <c r="A825" s="10">
        <v>40133</v>
      </c>
      <c r="B825" s="11">
        <v>9784.14</v>
      </c>
      <c r="C825" s="11">
        <v>9802.53</v>
      </c>
      <c r="D825" s="11">
        <v>9725.81</v>
      </c>
      <c r="E825" s="11">
        <v>9791.18</v>
      </c>
      <c r="G825" s="5">
        <f t="shared" si="100"/>
        <v>1.0021360632364789</v>
      </c>
      <c r="H825" s="5">
        <f t="shared" si="101"/>
        <v>0.2136063236478858</v>
      </c>
      <c r="I825" s="5">
        <f t="shared" si="102"/>
        <v>0.4272126472957716</v>
      </c>
      <c r="J825" s="5">
        <f t="shared" si="103"/>
        <v>1.0042721264729577</v>
      </c>
      <c r="K825" s="5">
        <f t="shared" si="104"/>
        <v>0.9957278735270423</v>
      </c>
      <c r="L825" s="5">
        <f t="shared" si="105"/>
        <v>28.53571295857191</v>
      </c>
      <c r="M825" s="5">
        <f t="shared" si="105"/>
        <v>95.71427271098635</v>
      </c>
      <c r="N825" s="5">
        <f t="shared" si="98"/>
        <v>-67.17855975241444</v>
      </c>
      <c r="O825" s="12">
        <f t="shared" si="99"/>
        <v>75.75001433044174</v>
      </c>
    </row>
    <row r="826" spans="1:15" ht="13.5">
      <c r="A826" s="10">
        <v>40134</v>
      </c>
      <c r="B826" s="11">
        <v>9834.58</v>
      </c>
      <c r="C826" s="11">
        <v>9847.64</v>
      </c>
      <c r="D826" s="11">
        <v>9715.28</v>
      </c>
      <c r="E826" s="11">
        <v>9729.93</v>
      </c>
      <c r="G826" s="5">
        <f t="shared" si="100"/>
        <v>0.9937443699329397</v>
      </c>
      <c r="H826" s="5">
        <f t="shared" si="101"/>
        <v>-0.6255630067060314</v>
      </c>
      <c r="I826" s="5">
        <f t="shared" si="102"/>
        <v>-1.2511260134120628</v>
      </c>
      <c r="J826" s="5">
        <f t="shared" si="103"/>
        <v>0.9874887398658794</v>
      </c>
      <c r="K826" s="5">
        <f t="shared" si="104"/>
        <v>1.0125112601341206</v>
      </c>
      <c r="L826" s="5">
        <f t="shared" si="105"/>
        <v>28.17869523063462</v>
      </c>
      <c r="M826" s="5">
        <f t="shared" si="105"/>
        <v>96.91177887542166</v>
      </c>
      <c r="N826" s="5">
        <f t="shared" si="98"/>
        <v>-68.73308364478704</v>
      </c>
      <c r="O826" s="12">
        <f t="shared" si="99"/>
        <v>74.90952589394372</v>
      </c>
    </row>
    <row r="827" spans="1:15" ht="13.5">
      <c r="A827" s="10">
        <v>40135</v>
      </c>
      <c r="B827" s="11">
        <v>9723.23</v>
      </c>
      <c r="C827" s="11">
        <v>9788.81</v>
      </c>
      <c r="D827" s="11">
        <v>9631.83</v>
      </c>
      <c r="E827" s="11">
        <v>9676.8</v>
      </c>
      <c r="G827" s="5">
        <f t="shared" si="100"/>
        <v>0.99453952906136</v>
      </c>
      <c r="H827" s="5">
        <f t="shared" si="101"/>
        <v>-0.5460470938639994</v>
      </c>
      <c r="I827" s="5">
        <f t="shared" si="102"/>
        <v>-1.0920941877279988</v>
      </c>
      <c r="J827" s="5">
        <f t="shared" si="103"/>
        <v>0.98907905812272</v>
      </c>
      <c r="K827" s="5">
        <f t="shared" si="104"/>
        <v>1.01092094187728</v>
      </c>
      <c r="L827" s="5">
        <f t="shared" si="105"/>
        <v>27.870957337843272</v>
      </c>
      <c r="M827" s="5">
        <f t="shared" si="105"/>
        <v>97.97014677974396</v>
      </c>
      <c r="N827" s="5">
        <f t="shared" si="98"/>
        <v>-70.09918944190068</v>
      </c>
      <c r="O827" s="12">
        <f t="shared" si="99"/>
        <v>74.15889588241278</v>
      </c>
    </row>
    <row r="828" spans="1:15" ht="13.5">
      <c r="A828" s="10">
        <v>40136</v>
      </c>
      <c r="B828" s="11">
        <v>9691.86</v>
      </c>
      <c r="C828" s="11">
        <v>9691.86</v>
      </c>
      <c r="D828" s="11">
        <v>9496.07</v>
      </c>
      <c r="E828" s="11">
        <v>9549.47</v>
      </c>
      <c r="G828" s="5">
        <f t="shared" si="100"/>
        <v>0.986841724537037</v>
      </c>
      <c r="H828" s="5">
        <f t="shared" si="101"/>
        <v>-1.3158275462962998</v>
      </c>
      <c r="I828" s="5">
        <f t="shared" si="102"/>
        <v>-2.6316550925925997</v>
      </c>
      <c r="J828" s="5">
        <f t="shared" si="103"/>
        <v>0.973683449074074</v>
      </c>
      <c r="K828" s="5">
        <f t="shared" si="104"/>
        <v>1.026316550925926</v>
      </c>
      <c r="L828" s="5">
        <f t="shared" si="105"/>
        <v>27.137489869707608</v>
      </c>
      <c r="M828" s="5">
        <f t="shared" si="105"/>
        <v>100.54838313669353</v>
      </c>
      <c r="N828" s="5">
        <f t="shared" si="98"/>
        <v>-73.41089326698592</v>
      </c>
      <c r="O828" s="12">
        <f t="shared" si="99"/>
        <v>72.31412699359885</v>
      </c>
    </row>
    <row r="829" spans="1:15" ht="13.5">
      <c r="A829" s="10">
        <v>40137</v>
      </c>
      <c r="B829" s="11">
        <v>9460.21</v>
      </c>
      <c r="C829" s="11">
        <v>9513.6</v>
      </c>
      <c r="D829" s="11">
        <v>9423.66</v>
      </c>
      <c r="E829" s="11">
        <v>9497.68</v>
      </c>
      <c r="G829" s="5">
        <f t="shared" si="100"/>
        <v>0.9945766623697442</v>
      </c>
      <c r="H829" s="5">
        <f t="shared" si="101"/>
        <v>-0.542333763025582</v>
      </c>
      <c r="I829" s="5">
        <f t="shared" si="102"/>
        <v>-1.084667526051164</v>
      </c>
      <c r="J829" s="5">
        <f t="shared" si="103"/>
        <v>0.9891533247394884</v>
      </c>
      <c r="K829" s="5">
        <f t="shared" si="104"/>
        <v>1.0108466752605116</v>
      </c>
      <c r="L829" s="5">
        <f t="shared" si="105"/>
        <v>26.843138329705464</v>
      </c>
      <c r="M829" s="5">
        <f t="shared" si="105"/>
        <v>101.63899879654674</v>
      </c>
      <c r="N829" s="5">
        <f t="shared" si="98"/>
        <v>-74.79586046684128</v>
      </c>
      <c r="O829" s="12">
        <f t="shared" si="99"/>
        <v>71.5178628737478</v>
      </c>
    </row>
    <row r="830" spans="1:15" ht="13.5">
      <c r="A830" s="10">
        <v>40141</v>
      </c>
      <c r="B830" s="13">
        <v>9511</v>
      </c>
      <c r="C830" s="13">
        <v>9511</v>
      </c>
      <c r="D830" s="11">
        <v>9397.79</v>
      </c>
      <c r="E830" s="11">
        <v>9401.58</v>
      </c>
      <c r="G830" s="5">
        <f t="shared" si="100"/>
        <v>0.9898817395406035</v>
      </c>
      <c r="H830" s="5">
        <f t="shared" si="101"/>
        <v>-1.0118260459396455</v>
      </c>
      <c r="I830" s="5">
        <f t="shared" si="102"/>
        <v>-2.023652091879291</v>
      </c>
      <c r="J830" s="5">
        <f t="shared" si="103"/>
        <v>0.9797634790812072</v>
      </c>
      <c r="K830" s="5">
        <f t="shared" si="104"/>
        <v>1.020236520918793</v>
      </c>
      <c r="L830" s="5">
        <f t="shared" si="105"/>
        <v>26.29992659937033</v>
      </c>
      <c r="M830" s="5">
        <f t="shared" si="105"/>
        <v>103.69581852185823</v>
      </c>
      <c r="N830" s="5">
        <f t="shared" si="98"/>
        <v>-77.39589192248789</v>
      </c>
      <c r="O830" s="12">
        <f t="shared" si="99"/>
        <v>70.00425487877143</v>
      </c>
    </row>
    <row r="831" spans="1:15" ht="13.5">
      <c r="A831" s="10">
        <v>40142</v>
      </c>
      <c r="B831" s="11">
        <v>9381.9</v>
      </c>
      <c r="C831" s="11">
        <v>9453.7</v>
      </c>
      <c r="D831" s="11">
        <v>9366.33</v>
      </c>
      <c r="E831" s="11">
        <v>9441.64</v>
      </c>
      <c r="G831" s="5">
        <f t="shared" si="100"/>
        <v>1.004260985919388</v>
      </c>
      <c r="H831" s="5">
        <f t="shared" si="101"/>
        <v>0.42609859193880606</v>
      </c>
      <c r="I831" s="5">
        <f t="shared" si="102"/>
        <v>0.8521971838776121</v>
      </c>
      <c r="J831" s="5">
        <f t="shared" si="103"/>
        <v>1.0085219718387761</v>
      </c>
      <c r="K831" s="5">
        <f t="shared" si="104"/>
        <v>0.991478028161224</v>
      </c>
      <c r="L831" s="5">
        <f t="shared" si="105"/>
        <v>26.524053833212044</v>
      </c>
      <c r="M831" s="5">
        <f t="shared" si="105"/>
        <v>102.81212567661612</v>
      </c>
      <c r="N831" s="5">
        <f t="shared" si="98"/>
        <v>-76.28807184340408</v>
      </c>
      <c r="O831" s="12">
        <f t="shared" si="99"/>
        <v>70.66382049017184</v>
      </c>
    </row>
    <row r="832" spans="1:15" ht="13.5">
      <c r="A832" s="10">
        <v>40143</v>
      </c>
      <c r="B832" s="11">
        <v>9354.8</v>
      </c>
      <c r="C832" s="11">
        <v>9457.24</v>
      </c>
      <c r="D832" s="11">
        <v>9324.99</v>
      </c>
      <c r="E832" s="11">
        <v>9383.24</v>
      </c>
      <c r="G832" s="5">
        <f t="shared" si="100"/>
        <v>0.9938146338983482</v>
      </c>
      <c r="H832" s="5">
        <f t="shared" si="101"/>
        <v>-0.6185366101651768</v>
      </c>
      <c r="I832" s="5">
        <f t="shared" si="102"/>
        <v>-1.2370732203303536</v>
      </c>
      <c r="J832" s="5">
        <f t="shared" si="103"/>
        <v>0.9876292677966965</v>
      </c>
      <c r="K832" s="5">
        <f t="shared" si="104"/>
        <v>1.0123707322033035</v>
      </c>
      <c r="L832" s="5">
        <f t="shared" si="105"/>
        <v>26.19593186629537</v>
      </c>
      <c r="M832" s="5">
        <f t="shared" si="105"/>
        <v>104.08398695061392</v>
      </c>
      <c r="N832" s="5">
        <f t="shared" si="98"/>
        <v>-77.88805508431855</v>
      </c>
      <c r="O832" s="12">
        <f t="shared" si="99"/>
        <v>69.7200811830907</v>
      </c>
    </row>
    <row r="833" spans="1:15" ht="13.5">
      <c r="A833" s="10">
        <v>40144</v>
      </c>
      <c r="B833" s="11">
        <v>9257.2</v>
      </c>
      <c r="C833" s="11">
        <v>9257.2</v>
      </c>
      <c r="D833" s="11">
        <v>9076.41</v>
      </c>
      <c r="E833" s="11">
        <v>9081.52</v>
      </c>
      <c r="G833" s="5">
        <f t="shared" si="100"/>
        <v>0.9678447956143081</v>
      </c>
      <c r="H833" s="5">
        <f t="shared" si="101"/>
        <v>-3.215520438569186</v>
      </c>
      <c r="I833" s="5">
        <f t="shared" si="102"/>
        <v>-6.431040877138372</v>
      </c>
      <c r="J833" s="5">
        <f t="shared" si="103"/>
        <v>0.9356895912286163</v>
      </c>
      <c r="K833" s="5">
        <f t="shared" si="104"/>
        <v>1.0643104087713837</v>
      </c>
      <c r="L833" s="5">
        <f t="shared" si="105"/>
        <v>24.5112607798266</v>
      </c>
      <c r="M833" s="5">
        <f t="shared" si="105"/>
        <v>110.77767069796327</v>
      </c>
      <c r="N833" s="5">
        <f t="shared" si="98"/>
        <v>-86.26640991813667</v>
      </c>
      <c r="O833" s="12">
        <f t="shared" si="99"/>
        <v>64.71106852221011</v>
      </c>
    </row>
    <row r="834" spans="1:15" ht="13.5">
      <c r="A834" s="10">
        <v>40147</v>
      </c>
      <c r="B834" s="11">
        <v>9189.17</v>
      </c>
      <c r="C834" s="11">
        <v>9353.74</v>
      </c>
      <c r="D834" s="11">
        <v>9162.18</v>
      </c>
      <c r="E834" s="11">
        <v>9345.55</v>
      </c>
      <c r="G834" s="5">
        <f t="shared" si="100"/>
        <v>1.0290733269320553</v>
      </c>
      <c r="H834" s="5">
        <f t="shared" si="101"/>
        <v>2.9073326932055332</v>
      </c>
      <c r="I834" s="5">
        <f t="shared" si="102"/>
        <v>5.8146653864110665</v>
      </c>
      <c r="J834" s="5">
        <f t="shared" si="103"/>
        <v>1.0581466538641107</v>
      </c>
      <c r="K834" s="5">
        <f t="shared" si="104"/>
        <v>0.9418533461358893</v>
      </c>
      <c r="L834" s="5">
        <f t="shared" si="105"/>
        <v>25.93650857616413</v>
      </c>
      <c r="M834" s="5">
        <f t="shared" si="105"/>
        <v>104.33631982401637</v>
      </c>
      <c r="N834" s="5">
        <f t="shared" si="98"/>
        <v>-78.39981124785224</v>
      </c>
      <c r="O834" s="12">
        <f t="shared" si="99"/>
        <v>69.7271715998195</v>
      </c>
    </row>
    <row r="835" spans="1:15" ht="13.5">
      <c r="A835" s="10">
        <v>40148</v>
      </c>
      <c r="B835" s="11">
        <v>9281.82</v>
      </c>
      <c r="C835" s="11">
        <v>9572.2</v>
      </c>
      <c r="D835" s="11">
        <v>9233.2</v>
      </c>
      <c r="E835" s="11">
        <v>9572.2</v>
      </c>
      <c r="G835" s="5">
        <f t="shared" si="100"/>
        <v>1.0242521841946168</v>
      </c>
      <c r="H835" s="5">
        <f t="shared" si="101"/>
        <v>2.4252184194616833</v>
      </c>
      <c r="I835" s="5">
        <f t="shared" si="102"/>
        <v>4.8504368389233665</v>
      </c>
      <c r="J835" s="5">
        <f t="shared" si="103"/>
        <v>1.0485043683892337</v>
      </c>
      <c r="K835" s="5">
        <f t="shared" si="104"/>
        <v>0.9514956316107663</v>
      </c>
      <c r="L835" s="5">
        <f t="shared" si="105"/>
        <v>27.194542542872913</v>
      </c>
      <c r="M835" s="5">
        <f t="shared" si="105"/>
        <v>99.27555253089538</v>
      </c>
      <c r="N835" s="5">
        <f t="shared" si="98"/>
        <v>-72.08100998802247</v>
      </c>
      <c r="O835" s="12">
        <f t="shared" si="99"/>
        <v>73.52990492623171</v>
      </c>
    </row>
    <row r="836" spans="1:15" ht="13.5">
      <c r="A836" s="10">
        <v>40149</v>
      </c>
      <c r="B836" s="11">
        <v>9551.79</v>
      </c>
      <c r="C836" s="11">
        <v>9643.32</v>
      </c>
      <c r="D836" s="11">
        <v>9514.15</v>
      </c>
      <c r="E836" s="11">
        <v>9608.94</v>
      </c>
      <c r="G836" s="5">
        <f t="shared" si="100"/>
        <v>1.0038381981153757</v>
      </c>
      <c r="H836" s="5">
        <f t="shared" si="101"/>
        <v>0.38381981153756684</v>
      </c>
      <c r="I836" s="5">
        <f t="shared" si="102"/>
        <v>0.7676396230751337</v>
      </c>
      <c r="J836" s="5">
        <f t="shared" si="103"/>
        <v>1.0076763962307513</v>
      </c>
      <c r="K836" s="5">
        <f t="shared" si="104"/>
        <v>0.9923236037692488</v>
      </c>
      <c r="L836" s="5">
        <f t="shared" si="105"/>
        <v>27.40329862674603</v>
      </c>
      <c r="M836" s="5">
        <f t="shared" si="105"/>
        <v>98.51347405364147</v>
      </c>
      <c r="N836" s="5">
        <f t="shared" si="98"/>
        <v>-71.11017542689544</v>
      </c>
      <c r="O836" s="12">
        <f t="shared" si="99"/>
        <v>74.0832273196125</v>
      </c>
    </row>
    <row r="837" spans="1:15" ht="13.5">
      <c r="A837" s="10">
        <v>40150</v>
      </c>
      <c r="B837" s="11">
        <v>9707.02</v>
      </c>
      <c r="C837" s="11">
        <v>9977.67</v>
      </c>
      <c r="D837" s="11">
        <v>9707.02</v>
      </c>
      <c r="E837" s="11">
        <v>9977.67</v>
      </c>
      <c r="G837" s="5">
        <f t="shared" si="100"/>
        <v>1.0383736395481706</v>
      </c>
      <c r="H837" s="5">
        <f t="shared" si="101"/>
        <v>3.8373639548170635</v>
      </c>
      <c r="I837" s="5">
        <f t="shared" si="102"/>
        <v>7.674727909634127</v>
      </c>
      <c r="J837" s="5">
        <f t="shared" si="103"/>
        <v>1.0767472790963413</v>
      </c>
      <c r="K837" s="5">
        <f t="shared" si="104"/>
        <v>0.9232527209036587</v>
      </c>
      <c r="L837" s="5">
        <f t="shared" si="105"/>
        <v>29.50642723461329</v>
      </c>
      <c r="M837" s="5">
        <f t="shared" si="105"/>
        <v>90.95283296569647</v>
      </c>
      <c r="N837" s="5">
        <f aca="true" t="shared" si="106" ref="N837:N855">L837-M837</f>
        <v>-61.44640573108318</v>
      </c>
      <c r="O837" s="12">
        <f aca="true" t="shared" si="107" ref="O837:O855">$L$3+$M$3-L837-M837</f>
        <v>79.54073979969024</v>
      </c>
    </row>
    <row r="838" spans="1:15" ht="13.5">
      <c r="A838" s="10">
        <v>40151</v>
      </c>
      <c r="B838" s="11">
        <v>10019.24</v>
      </c>
      <c r="C838" s="11">
        <v>10022.59</v>
      </c>
      <c r="D838" s="11">
        <v>9902.83</v>
      </c>
      <c r="E838" s="11">
        <v>10022.59</v>
      </c>
      <c r="G838" s="5">
        <f aca="true" t="shared" si="108" ref="G838:G855">E838/E837</f>
        <v>1.0045020530845379</v>
      </c>
      <c r="H838" s="5">
        <f aca="true" t="shared" si="109" ref="H838:H855">(G838-1)*100</f>
        <v>0.45020530845378826</v>
      </c>
      <c r="I838" s="5">
        <f aca="true" t="shared" si="110" ref="I838:I855">H838*2</f>
        <v>0.9004106169075765</v>
      </c>
      <c r="J838" s="5">
        <f aca="true" t="shared" si="111" ref="J838:J855">(100+I838)/100</f>
        <v>1.0090041061690758</v>
      </c>
      <c r="K838" s="5">
        <f aca="true" t="shared" si="112" ref="K838:K855">(100-I838)*0.01</f>
        <v>0.9909958938309242</v>
      </c>
      <c r="L838" s="5">
        <f t="shared" si="105"/>
        <v>29.77210623810386</v>
      </c>
      <c r="M838" s="5">
        <f t="shared" si="105"/>
        <v>90.13388400129513</v>
      </c>
      <c r="N838" s="5">
        <f t="shared" si="106"/>
        <v>-60.36177776319127</v>
      </c>
      <c r="O838" s="12">
        <f t="shared" si="107"/>
        <v>80.09400976060103</v>
      </c>
    </row>
    <row r="839" spans="1:15" ht="13.5">
      <c r="A839" s="10">
        <v>40154</v>
      </c>
      <c r="B839" s="11">
        <v>10131.9</v>
      </c>
      <c r="C839" s="11">
        <v>10204.58</v>
      </c>
      <c r="D839" s="11">
        <v>10106.31</v>
      </c>
      <c r="E839" s="11">
        <v>10167.6</v>
      </c>
      <c r="G839" s="5">
        <f t="shared" si="108"/>
        <v>1.014468316073989</v>
      </c>
      <c r="H839" s="5">
        <f t="shared" si="109"/>
        <v>1.4468316073988907</v>
      </c>
      <c r="I839" s="5">
        <f t="shared" si="110"/>
        <v>2.8936632147977814</v>
      </c>
      <c r="J839" s="5">
        <f t="shared" si="111"/>
        <v>1.0289366321479778</v>
      </c>
      <c r="K839" s="5">
        <f t="shared" si="112"/>
        <v>0.9710633678520222</v>
      </c>
      <c r="L839" s="5">
        <f t="shared" si="105"/>
        <v>30.633610724586386</v>
      </c>
      <c r="M839" s="5">
        <f t="shared" si="105"/>
        <v>87.52571295588115</v>
      </c>
      <c r="N839" s="5">
        <f t="shared" si="106"/>
        <v>-56.89210223129476</v>
      </c>
      <c r="O839" s="12">
        <f t="shared" si="107"/>
        <v>81.84067631953246</v>
      </c>
    </row>
    <row r="840" spans="1:15" ht="13.5">
      <c r="A840" s="10">
        <v>40155</v>
      </c>
      <c r="B840" s="11">
        <v>10079.81</v>
      </c>
      <c r="C840" s="11">
        <v>10149.32</v>
      </c>
      <c r="D840" s="11">
        <v>10079.81</v>
      </c>
      <c r="E840" s="11">
        <v>10140.47</v>
      </c>
      <c r="G840" s="5">
        <f t="shared" si="108"/>
        <v>0.9973317203666547</v>
      </c>
      <c r="H840" s="5">
        <f t="shared" si="109"/>
        <v>-0.2668279633345261</v>
      </c>
      <c r="I840" s="5">
        <f t="shared" si="110"/>
        <v>-0.5336559266690521</v>
      </c>
      <c r="J840" s="5">
        <f t="shared" si="111"/>
        <v>0.9946634407333095</v>
      </c>
      <c r="K840" s="5">
        <f t="shared" si="112"/>
        <v>1.0053365592666905</v>
      </c>
      <c r="L840" s="5">
        <f t="shared" si="105"/>
        <v>30.470132645401904</v>
      </c>
      <c r="M840" s="5">
        <f t="shared" si="105"/>
        <v>87.99279911042954</v>
      </c>
      <c r="N840" s="5">
        <f t="shared" si="106"/>
        <v>-57.52266646502764</v>
      </c>
      <c r="O840" s="12">
        <f t="shared" si="107"/>
        <v>81.53706824416854</v>
      </c>
    </row>
    <row r="841" spans="1:15" ht="13.5">
      <c r="A841" s="10">
        <v>40156</v>
      </c>
      <c r="B841" s="11">
        <v>10048.94</v>
      </c>
      <c r="C841" s="11">
        <v>10048.94</v>
      </c>
      <c r="D841" s="11">
        <v>9985.97</v>
      </c>
      <c r="E841" s="11">
        <v>10004.72</v>
      </c>
      <c r="G841" s="5">
        <f t="shared" si="108"/>
        <v>0.9866130465353183</v>
      </c>
      <c r="H841" s="5">
        <f t="shared" si="109"/>
        <v>-1.3386953464681661</v>
      </c>
      <c r="I841" s="5">
        <f t="shared" si="110"/>
        <v>-2.6773906929363323</v>
      </c>
      <c r="J841" s="5">
        <f t="shared" si="111"/>
        <v>0.9732260930706367</v>
      </c>
      <c r="K841" s="5">
        <f t="shared" si="112"/>
        <v>1.0267739069293633</v>
      </c>
      <c r="L841" s="5">
        <f t="shared" si="105"/>
        <v>29.654328149828558</v>
      </c>
      <c r="M841" s="5">
        <f t="shared" si="105"/>
        <v>90.34871012426635</v>
      </c>
      <c r="N841" s="5">
        <f t="shared" si="106"/>
        <v>-60.69438197443779</v>
      </c>
      <c r="O841" s="12">
        <f t="shared" si="107"/>
        <v>79.9969617259051</v>
      </c>
    </row>
    <row r="842" spans="1:15" ht="13.5">
      <c r="A842" s="10">
        <v>40157</v>
      </c>
      <c r="B842" s="11">
        <v>9964.05</v>
      </c>
      <c r="C842" s="11">
        <v>10035.92</v>
      </c>
      <c r="D842" s="11">
        <v>9834.22</v>
      </c>
      <c r="E842" s="11">
        <v>9862.82</v>
      </c>
      <c r="G842" s="5">
        <f t="shared" si="108"/>
        <v>0.9858166945201865</v>
      </c>
      <c r="H842" s="5">
        <f t="shared" si="109"/>
        <v>-1.4183305479813502</v>
      </c>
      <c r="I842" s="5">
        <f t="shared" si="110"/>
        <v>-2.8366610959627003</v>
      </c>
      <c r="J842" s="5">
        <f t="shared" si="111"/>
        <v>0.971633389040373</v>
      </c>
      <c r="K842" s="5">
        <f t="shared" si="112"/>
        <v>1.028366610959627</v>
      </c>
      <c r="L842" s="5">
        <f t="shared" si="105"/>
        <v>28.813135359933256</v>
      </c>
      <c r="M842" s="5">
        <f t="shared" si="105"/>
        <v>92.91159683506552</v>
      </c>
      <c r="N842" s="5">
        <f t="shared" si="106"/>
        <v>-64.09846147513227</v>
      </c>
      <c r="O842" s="12">
        <f t="shared" si="107"/>
        <v>78.27526780500122</v>
      </c>
    </row>
    <row r="843" spans="1:15" ht="13.5">
      <c r="A843" s="10">
        <v>40158</v>
      </c>
      <c r="B843" s="13">
        <v>9958</v>
      </c>
      <c r="C843" s="11">
        <v>10107.87</v>
      </c>
      <c r="D843" s="11">
        <v>9916.21</v>
      </c>
      <c r="E843" s="11">
        <v>10107.87</v>
      </c>
      <c r="G843" s="5">
        <f t="shared" si="108"/>
        <v>1.0248458351668186</v>
      </c>
      <c r="H843" s="5">
        <f t="shared" si="109"/>
        <v>2.4845835166818597</v>
      </c>
      <c r="I843" s="5">
        <f t="shared" si="110"/>
        <v>4.9691670333637195</v>
      </c>
      <c r="J843" s="5">
        <f t="shared" si="111"/>
        <v>1.0496916703336372</v>
      </c>
      <c r="K843" s="5">
        <f t="shared" si="112"/>
        <v>0.9503083296663628</v>
      </c>
      <c r="L843" s="5">
        <f t="shared" si="105"/>
        <v>30.244908183517524</v>
      </c>
      <c r="M843" s="5">
        <f t="shared" si="105"/>
        <v>88.29466439496564</v>
      </c>
      <c r="N843" s="5">
        <f t="shared" si="106"/>
        <v>-58.04975621144811</v>
      </c>
      <c r="O843" s="12">
        <f t="shared" si="107"/>
        <v>81.46042742151685</v>
      </c>
    </row>
    <row r="844" spans="1:15" ht="13.5">
      <c r="A844" s="10">
        <v>40161</v>
      </c>
      <c r="B844" s="11">
        <v>10126.61</v>
      </c>
      <c r="C844" s="11">
        <v>10126.61</v>
      </c>
      <c r="D844" s="11">
        <v>10009.6</v>
      </c>
      <c r="E844" s="11">
        <v>10105.68</v>
      </c>
      <c r="G844" s="5">
        <f t="shared" si="108"/>
        <v>0.9997833371422465</v>
      </c>
      <c r="H844" s="5">
        <f t="shared" si="109"/>
        <v>-0.021666285775345795</v>
      </c>
      <c r="I844" s="5">
        <f t="shared" si="110"/>
        <v>-0.04333257155069159</v>
      </c>
      <c r="J844" s="5">
        <f t="shared" si="111"/>
        <v>0.9995666742844931</v>
      </c>
      <c r="K844" s="5">
        <f t="shared" si="112"/>
        <v>1.000433325715507</v>
      </c>
      <c r="L844" s="5">
        <f t="shared" si="105"/>
        <v>30.23180228703846</v>
      </c>
      <c r="M844" s="5">
        <f t="shared" si="105"/>
        <v>88.33292474359003</v>
      </c>
      <c r="N844" s="5">
        <f t="shared" si="106"/>
        <v>-58.101122456551565</v>
      </c>
      <c r="O844" s="12">
        <f t="shared" si="107"/>
        <v>81.43527296937152</v>
      </c>
    </row>
    <row r="845" spans="1:15" ht="13.5">
      <c r="A845" s="10">
        <v>40162</v>
      </c>
      <c r="B845" s="11">
        <v>10053.45</v>
      </c>
      <c r="C845" s="11">
        <v>10111.76</v>
      </c>
      <c r="D845" s="11">
        <v>10033.9</v>
      </c>
      <c r="E845" s="11">
        <v>10083.48</v>
      </c>
      <c r="G845" s="5">
        <f t="shared" si="108"/>
        <v>0.9978032156173557</v>
      </c>
      <c r="H845" s="5">
        <f t="shared" si="109"/>
        <v>-0.21967843826442568</v>
      </c>
      <c r="I845" s="5">
        <f t="shared" si="110"/>
        <v>-0.43935687652885136</v>
      </c>
      <c r="J845" s="5">
        <f t="shared" si="111"/>
        <v>0.9956064312347115</v>
      </c>
      <c r="K845" s="5">
        <f t="shared" si="112"/>
        <v>1.0043935687652885</v>
      </c>
      <c r="L845" s="5">
        <f t="shared" si="105"/>
        <v>30.09897678479175</v>
      </c>
      <c r="M845" s="5">
        <f t="shared" si="105"/>
        <v>88.72102152269005</v>
      </c>
      <c r="N845" s="5">
        <f t="shared" si="106"/>
        <v>-58.62204473789831</v>
      </c>
      <c r="O845" s="12">
        <f t="shared" si="107"/>
        <v>81.1800016925182</v>
      </c>
    </row>
    <row r="846" spans="1:15" ht="13.5">
      <c r="A846" s="10">
        <v>40163</v>
      </c>
      <c r="B846" s="11">
        <v>10179.33</v>
      </c>
      <c r="C846" s="11">
        <v>10222.22</v>
      </c>
      <c r="D846" s="11">
        <v>10117.12</v>
      </c>
      <c r="E846" s="11">
        <v>10177.41</v>
      </c>
      <c r="G846" s="5">
        <f t="shared" si="108"/>
        <v>1.0093152364064788</v>
      </c>
      <c r="H846" s="5">
        <f t="shared" si="109"/>
        <v>0.93152364064788</v>
      </c>
      <c r="I846" s="5">
        <f t="shared" si="110"/>
        <v>1.86304728129576</v>
      </c>
      <c r="J846" s="5">
        <f t="shared" si="111"/>
        <v>1.0186304728129576</v>
      </c>
      <c r="K846" s="5">
        <f t="shared" si="112"/>
        <v>0.9813695271870424</v>
      </c>
      <c r="L846" s="5">
        <f t="shared" si="105"/>
        <v>30.659734953478655</v>
      </c>
      <c r="M846" s="5">
        <f t="shared" si="105"/>
        <v>87.06810694327375</v>
      </c>
      <c r="N846" s="5">
        <f t="shared" si="106"/>
        <v>-56.40837198979509</v>
      </c>
      <c r="O846" s="12">
        <f t="shared" si="107"/>
        <v>82.2721581032476</v>
      </c>
    </row>
    <row r="847" spans="1:15" ht="13.5">
      <c r="A847" s="10">
        <v>40164</v>
      </c>
      <c r="B847" s="11">
        <v>10199.92</v>
      </c>
      <c r="C847" s="11">
        <v>10260.12</v>
      </c>
      <c r="D847" s="11">
        <v>10163.8</v>
      </c>
      <c r="E847" s="11">
        <v>10163.8</v>
      </c>
      <c r="G847" s="5">
        <f t="shared" si="108"/>
        <v>0.9986627246028212</v>
      </c>
      <c r="H847" s="5">
        <f t="shared" si="109"/>
        <v>-0.1337275397178761</v>
      </c>
      <c r="I847" s="5">
        <f t="shared" si="110"/>
        <v>-0.2674550794357522</v>
      </c>
      <c r="J847" s="5">
        <f t="shared" si="111"/>
        <v>0.9973254492056425</v>
      </c>
      <c r="K847" s="5">
        <f t="shared" si="112"/>
        <v>1.0026745507943575</v>
      </c>
      <c r="L847" s="5">
        <f t="shared" si="105"/>
        <v>30.577733935004037</v>
      </c>
      <c r="M847" s="5">
        <f t="shared" si="105"/>
        <v>87.30097501786209</v>
      </c>
      <c r="N847" s="5">
        <f t="shared" si="106"/>
        <v>-56.72324108285805</v>
      </c>
      <c r="O847" s="12">
        <f t="shared" si="107"/>
        <v>82.12129104713388</v>
      </c>
    </row>
    <row r="848" spans="1:15" ht="13.5">
      <c r="A848" s="10">
        <v>40165</v>
      </c>
      <c r="B848" s="11">
        <v>10110.64</v>
      </c>
      <c r="C848" s="11">
        <v>10157.25</v>
      </c>
      <c r="D848" s="11">
        <v>10027.85</v>
      </c>
      <c r="E848" s="11">
        <v>10142.05</v>
      </c>
      <c r="G848" s="5">
        <f t="shared" si="108"/>
        <v>0.9978600523426278</v>
      </c>
      <c r="H848" s="5">
        <f t="shared" si="109"/>
        <v>-0.2139947657372243</v>
      </c>
      <c r="I848" s="5">
        <f t="shared" si="110"/>
        <v>-0.4279895314744486</v>
      </c>
      <c r="J848" s="5">
        <f t="shared" si="111"/>
        <v>0.9957201046852555</v>
      </c>
      <c r="K848" s="5">
        <f t="shared" si="112"/>
        <v>1.0042798953147445</v>
      </c>
      <c r="L848" s="5">
        <f t="shared" si="105"/>
        <v>30.44686443480011</v>
      </c>
      <c r="M848" s="5">
        <f t="shared" si="105"/>
        <v>87.67461405181366</v>
      </c>
      <c r="N848" s="5">
        <f t="shared" si="106"/>
        <v>-57.22774961701356</v>
      </c>
      <c r="O848" s="12">
        <f t="shared" si="107"/>
        <v>81.87852151338622</v>
      </c>
    </row>
    <row r="849" spans="1:15" ht="13.5">
      <c r="A849" s="10">
        <v>40168</v>
      </c>
      <c r="B849" s="11">
        <v>10196.71</v>
      </c>
      <c r="C849" s="11">
        <v>10215.49</v>
      </c>
      <c r="D849" s="11">
        <v>10183.47</v>
      </c>
      <c r="E849" s="11">
        <v>10183.47</v>
      </c>
      <c r="G849" s="5">
        <f t="shared" si="108"/>
        <v>1.0040839869651599</v>
      </c>
      <c r="H849" s="5">
        <f t="shared" si="109"/>
        <v>0.40839869651598804</v>
      </c>
      <c r="I849" s="5">
        <f t="shared" si="110"/>
        <v>0.8167973930319761</v>
      </c>
      <c r="J849" s="5">
        <f t="shared" si="111"/>
        <v>1.0081679739303198</v>
      </c>
      <c r="K849" s="5">
        <f t="shared" si="112"/>
        <v>0.9918320260696802</v>
      </c>
      <c r="L849" s="5">
        <f t="shared" si="105"/>
        <v>30.695553629763534</v>
      </c>
      <c r="M849" s="5">
        <f t="shared" si="105"/>
        <v>86.9584900898876</v>
      </c>
      <c r="N849" s="5">
        <f t="shared" si="106"/>
        <v>-56.26293646012407</v>
      </c>
      <c r="O849" s="12">
        <f t="shared" si="107"/>
        <v>82.34595628034886</v>
      </c>
    </row>
    <row r="850" spans="1:15" ht="13.5">
      <c r="A850" s="10">
        <v>40169</v>
      </c>
      <c r="B850" s="13">
        <v>10256</v>
      </c>
      <c r="C850" s="11">
        <v>10378.03</v>
      </c>
      <c r="D850" s="11">
        <v>10235.22</v>
      </c>
      <c r="E850" s="11">
        <v>10378.03</v>
      </c>
      <c r="G850" s="5">
        <f t="shared" si="108"/>
        <v>1.019105471906924</v>
      </c>
      <c r="H850" s="5">
        <f t="shared" si="109"/>
        <v>1.910547190692391</v>
      </c>
      <c r="I850" s="5">
        <f t="shared" si="110"/>
        <v>3.821094381384782</v>
      </c>
      <c r="J850" s="5">
        <f t="shared" si="111"/>
        <v>1.0382109438138478</v>
      </c>
      <c r="K850" s="5">
        <f t="shared" si="112"/>
        <v>0.9617890561861522</v>
      </c>
      <c r="L850" s="5">
        <f t="shared" si="105"/>
        <v>31.86845970484538</v>
      </c>
      <c r="M850" s="5">
        <f t="shared" si="105"/>
        <v>83.63572411092586</v>
      </c>
      <c r="N850" s="5">
        <f t="shared" si="106"/>
        <v>-51.767264406080486</v>
      </c>
      <c r="O850" s="12">
        <f t="shared" si="107"/>
        <v>84.49581618422876</v>
      </c>
    </row>
    <row r="851" spans="1:15" ht="13.5">
      <c r="A851" s="10">
        <v>40171</v>
      </c>
      <c r="B851" s="11">
        <v>10413.37</v>
      </c>
      <c r="C851" s="11">
        <v>10558.41</v>
      </c>
      <c r="D851" s="11">
        <v>10413.37</v>
      </c>
      <c r="E851" s="11">
        <v>10536.92</v>
      </c>
      <c r="G851" s="5">
        <f t="shared" si="108"/>
        <v>1.015310227470917</v>
      </c>
      <c r="H851" s="5">
        <f t="shared" si="109"/>
        <v>1.5310227470916926</v>
      </c>
      <c r="I851" s="5">
        <f t="shared" si="110"/>
        <v>3.0620454941833852</v>
      </c>
      <c r="J851" s="5">
        <f t="shared" si="111"/>
        <v>1.0306204549418339</v>
      </c>
      <c r="K851" s="5">
        <f t="shared" si="112"/>
        <v>0.9693795450581663</v>
      </c>
      <c r="L851" s="5">
        <f t="shared" si="105"/>
        <v>32.84428643930325</v>
      </c>
      <c r="M851" s="5">
        <f t="shared" si="105"/>
        <v>81.07476018925962</v>
      </c>
      <c r="N851" s="5">
        <f t="shared" si="106"/>
        <v>-48.230473749956374</v>
      </c>
      <c r="O851" s="12">
        <f t="shared" si="107"/>
        <v>86.08095337143715</v>
      </c>
    </row>
    <row r="852" spans="1:15" ht="13.5">
      <c r="A852" s="10">
        <v>40172</v>
      </c>
      <c r="B852" s="11">
        <v>10546.97</v>
      </c>
      <c r="C852" s="11">
        <v>10546.97</v>
      </c>
      <c r="D852" s="11">
        <v>10476.65</v>
      </c>
      <c r="E852" s="11">
        <v>10494.71</v>
      </c>
      <c r="G852" s="5">
        <f t="shared" si="108"/>
        <v>0.9959940855582086</v>
      </c>
      <c r="H852" s="5">
        <f t="shared" si="109"/>
        <v>-0.4005914441791436</v>
      </c>
      <c r="I852" s="5">
        <f t="shared" si="110"/>
        <v>-0.8011828883582872</v>
      </c>
      <c r="J852" s="5">
        <f t="shared" si="111"/>
        <v>0.9919881711164171</v>
      </c>
      <c r="K852" s="5">
        <f t="shared" si="112"/>
        <v>1.0080118288835829</v>
      </c>
      <c r="L852" s="5">
        <f t="shared" si="105"/>
        <v>32.58114363654817</v>
      </c>
      <c r="M852" s="5">
        <f t="shared" si="105"/>
        <v>81.72431729467348</v>
      </c>
      <c r="N852" s="5">
        <f t="shared" si="106"/>
        <v>-49.14317365812531</v>
      </c>
      <c r="O852" s="12">
        <f t="shared" si="107"/>
        <v>85.69453906877834</v>
      </c>
    </row>
    <row r="853" spans="1:15" ht="13.5">
      <c r="A853" s="10">
        <v>40175</v>
      </c>
      <c r="B853" s="11">
        <v>10521.81</v>
      </c>
      <c r="C853" s="11">
        <v>10652.99</v>
      </c>
      <c r="D853" s="11">
        <v>10513.55</v>
      </c>
      <c r="E853" s="11">
        <v>10634.23</v>
      </c>
      <c r="G853" s="5">
        <f t="shared" si="108"/>
        <v>1.0132943168510613</v>
      </c>
      <c r="H853" s="5">
        <f t="shared" si="109"/>
        <v>1.3294316851061305</v>
      </c>
      <c r="I853" s="5">
        <f t="shared" si="110"/>
        <v>2.658863370212261</v>
      </c>
      <c r="J853" s="5">
        <f t="shared" si="111"/>
        <v>1.0265886337021226</v>
      </c>
      <c r="K853" s="5">
        <f t="shared" si="112"/>
        <v>0.9734113662978774</v>
      </c>
      <c r="L853" s="5">
        <f t="shared" si="105"/>
        <v>33.44743173029659</v>
      </c>
      <c r="M853" s="5">
        <f t="shared" si="105"/>
        <v>79.55137935756936</v>
      </c>
      <c r="N853" s="5">
        <f t="shared" si="106"/>
        <v>-46.10394762727277</v>
      </c>
      <c r="O853" s="12">
        <f t="shared" si="107"/>
        <v>87.00118891213405</v>
      </c>
    </row>
    <row r="854" spans="1:15" ht="13.5">
      <c r="A854" s="10">
        <v>40176</v>
      </c>
      <c r="B854" s="11">
        <v>10611.85</v>
      </c>
      <c r="C854" s="11">
        <v>10683.12</v>
      </c>
      <c r="D854" s="11">
        <v>10597.41</v>
      </c>
      <c r="E854" s="11">
        <v>10638.06</v>
      </c>
      <c r="G854" s="5">
        <f t="shared" si="108"/>
        <v>1.000360157717108</v>
      </c>
      <c r="H854" s="5">
        <f t="shared" si="109"/>
        <v>0.03601577171079562</v>
      </c>
      <c r="I854" s="5">
        <f t="shared" si="110"/>
        <v>0.07203154342159124</v>
      </c>
      <c r="J854" s="5">
        <f t="shared" si="111"/>
        <v>1.000720315434216</v>
      </c>
      <c r="K854" s="5">
        <f t="shared" si="112"/>
        <v>0.9992796845657842</v>
      </c>
      <c r="L854" s="5">
        <f t="shared" si="105"/>
        <v>33.47152443160681</v>
      </c>
      <c r="M854" s="5">
        <f t="shared" si="105"/>
        <v>79.49407727120494</v>
      </c>
      <c r="N854" s="5">
        <f t="shared" si="106"/>
        <v>-46.022552839598134</v>
      </c>
      <c r="O854" s="12">
        <f t="shared" si="107"/>
        <v>87.03439829718825</v>
      </c>
    </row>
    <row r="855" spans="1:15" ht="13.5">
      <c r="A855" s="10">
        <v>40177</v>
      </c>
      <c r="B855" s="11">
        <v>10707.51</v>
      </c>
      <c r="C855" s="11">
        <v>10707.51</v>
      </c>
      <c r="D855" s="11">
        <v>10546.44</v>
      </c>
      <c r="E855" s="11">
        <v>10546.44</v>
      </c>
      <c r="G855" s="5">
        <f t="shared" si="108"/>
        <v>0.9913875274251133</v>
      </c>
      <c r="H855" s="5">
        <f t="shared" si="109"/>
        <v>-0.8612472574886731</v>
      </c>
      <c r="I855" s="5">
        <f t="shared" si="110"/>
        <v>-1.7224945149773463</v>
      </c>
      <c r="J855" s="5">
        <f t="shared" si="111"/>
        <v>0.9827750548502265</v>
      </c>
      <c r="K855" s="5">
        <f t="shared" si="112"/>
        <v>1.0172249451497735</v>
      </c>
      <c r="L855" s="5">
        <f t="shared" si="105"/>
        <v>32.89497925919308</v>
      </c>
      <c r="M855" s="5">
        <f t="shared" si="105"/>
        <v>80.8633583919333</v>
      </c>
      <c r="N855" s="5">
        <f t="shared" si="106"/>
        <v>-47.968379132740225</v>
      </c>
      <c r="O855" s="12">
        <f t="shared" si="107"/>
        <v>86.24166234887363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shigetoshi</dc:creator>
  <cp:keywords/>
  <dc:description/>
  <cp:lastModifiedBy>shigetoshi</cp:lastModifiedBy>
  <dcterms:created xsi:type="dcterms:W3CDTF">1997-01-08T22:48:59Z</dcterms:created>
  <dcterms:modified xsi:type="dcterms:W3CDTF">2017-02-07T10:45:57Z</dcterms:modified>
  <cp:category/>
  <cp:version/>
  <cp:contentType/>
  <cp:contentStatus/>
</cp:coreProperties>
</file>